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gebruiker\Desktop\"/>
    </mc:Choice>
  </mc:AlternateContent>
  <xr:revisionPtr revIDLastSave="0" documentId="8_{78F88CBF-4F27-45FE-A11C-8A84C1A146AC}" xr6:coauthVersionLast="45" xr6:coauthVersionMax="45" xr10:uidLastSave="{00000000-0000-0000-0000-000000000000}"/>
  <bookViews>
    <workbookView xWindow="-98" yWindow="-98" windowWidth="20715" windowHeight="13276" firstSheet="2" activeTab="8" xr2:uid="{00000000-000D-0000-FFFF-FFFF00000000}"/>
  </bookViews>
  <sheets>
    <sheet name="Exportoverzicht" sheetId="1" r:id="rId1"/>
    <sheet name="Voorblad" sheetId="2" r:id="rId2"/>
    <sheet name="Inhoudsopgave" sheetId="3" r:id="rId3"/>
    <sheet name="Algemeen" sheetId="4" r:id="rId4"/>
    <sheet name="Balans" sheetId="5" r:id="rId5"/>
    <sheet name="V&amp;W" sheetId="6" r:id="rId6"/>
    <sheet name="Toelichting V&amp;W" sheetId="7" r:id="rId7"/>
    <sheet name="Vervolg toelichting V&amp;W" sheetId="8" r:id="rId8"/>
    <sheet name="MVA" sheetId="9" r:id="rId9"/>
  </sheets>
  <calcPr calcId="181029"/>
</workbook>
</file>

<file path=xl/calcChain.xml><?xml version="1.0" encoding="utf-8"?>
<calcChain xmlns="http://schemas.openxmlformats.org/spreadsheetml/2006/main">
  <c r="J20" i="9" l="1"/>
  <c r="F20" i="9"/>
  <c r="K16" i="9"/>
  <c r="G16" i="9"/>
  <c r="G12" i="9"/>
  <c r="G20" i="9" s="1"/>
  <c r="G41" i="8"/>
  <c r="G36" i="8"/>
  <c r="G31" i="8"/>
  <c r="G43" i="8" s="1"/>
  <c r="G26" i="8"/>
  <c r="G21" i="8"/>
  <c r="G15" i="8"/>
  <c r="G41" i="7"/>
  <c r="G38" i="7"/>
  <c r="G32" i="7"/>
  <c r="G22" i="7"/>
  <c r="H25" i="6"/>
  <c r="F23" i="6"/>
  <c r="F22" i="6"/>
  <c r="F21" i="6"/>
  <c r="F20" i="6"/>
  <c r="F19" i="6"/>
  <c r="F25" i="6" s="1"/>
  <c r="H16" i="6"/>
  <c r="F16" i="6"/>
  <c r="F28" i="6" s="1"/>
  <c r="H59" i="5"/>
  <c r="H57" i="5"/>
  <c r="H52" i="5"/>
  <c r="H33" i="5"/>
  <c r="H35" i="5" s="1"/>
  <c r="H27" i="5"/>
  <c r="H21" i="5"/>
  <c r="H28" i="6" l="1"/>
  <c r="K12" i="9"/>
</calcChain>
</file>

<file path=xl/sharedStrings.xml><?xml version="1.0" encoding="utf-8"?>
<sst xmlns="http://schemas.openxmlformats.org/spreadsheetml/2006/main" count="205" uniqueCount="161">
  <si>
    <t>Dit document is geëxporteerd vanuit Numbers. Elke tabel is omgezet in een Excel-werkblad. Alle andere objecten op elk Numbers-werkblad zijn op afzonderlijke werkbladen geplaatst. Het is mogelijk dat formuleberekeningen in Excel kunnen verschillen.</t>
  </si>
  <si>
    <t>Naam Numbers-werkblad</t>
  </si>
  <si>
    <t>Naam Numbers-tabel</t>
  </si>
  <si>
    <t>Naam Excel-werkblad</t>
  </si>
  <si>
    <t>Voorblad</t>
  </si>
  <si>
    <t>Tabel 1</t>
  </si>
  <si>
    <t>Kledingbank UnieK</t>
  </si>
  <si>
    <t>JAARVERSLAG 2019</t>
  </si>
  <si>
    <t>JAARREKENING 2019</t>
  </si>
  <si>
    <t>BEGROTING 2020</t>
  </si>
  <si>
    <t>Stichting kledingbank UnieK</t>
  </si>
  <si>
    <t>adres	: Talmaweg 107</t>
  </si>
  <si>
    <t xml:space="preserve">	  2992 AE  BARENDRECHT</t>
  </si>
  <si>
    <t>tel	: 06-13212177</t>
  </si>
  <si>
    <r>
      <rPr>
        <sz val="12"/>
        <color indexed="8"/>
        <rFont val="Times Roman"/>
      </rPr>
      <t xml:space="preserve">e-mail	: </t>
    </r>
    <r>
      <rPr>
        <u/>
        <sz val="12"/>
        <color indexed="8"/>
        <rFont val="Times Roman"/>
      </rPr>
      <t>uniekbarendrecht@hotmail.com</t>
    </r>
  </si>
  <si>
    <r>
      <rPr>
        <sz val="12"/>
        <color indexed="8"/>
        <rFont val="Times Roman"/>
      </rPr>
      <t xml:space="preserve">website: </t>
    </r>
    <r>
      <rPr>
        <u/>
        <sz val="12"/>
        <color indexed="8"/>
        <rFont val="Times Roman"/>
      </rPr>
      <t>stichtinguniek.nl</t>
    </r>
  </si>
  <si>
    <t>Inhoudsopgave</t>
  </si>
  <si>
    <t>Pagina</t>
  </si>
  <si>
    <t xml:space="preserve">Jaarverslag van het bestuur </t>
  </si>
  <si>
    <t>-  Organisatie en vrijwilligers</t>
  </si>
  <si>
    <t>-  Werktraject</t>
  </si>
  <si>
    <t>-  Aantal cliënten</t>
  </si>
  <si>
    <t>-  Producten</t>
  </si>
  <si>
    <t>Financieel jaarverslag 2019</t>
  </si>
  <si>
    <t>-  Balans per 31-12-2019</t>
  </si>
  <si>
    <t>-  Staat van baten en lasten over 2019</t>
  </si>
  <si>
    <t>- Toelichting op de staat van baten en lasten</t>
  </si>
  <si>
    <t>- Staat van Materiële Vaste Activa</t>
  </si>
  <si>
    <t>Algemeen</t>
  </si>
  <si>
    <t>Jaarverslag 2019</t>
  </si>
  <si>
    <t>Dit is het officiële jaarverslag 2019 van de Stichting Kledingbank UnieK Barendrecht.</t>
  </si>
  <si>
    <t>Organisatie en vrijwilligers</t>
  </si>
  <si>
    <t>Stichting Kledingbank UnieK te Barendrecht is op  25 augustus 2016 opgericht (KvK 66662379).</t>
  </si>
  <si>
    <t>Het bestuur van de stichting bestaat uit mevrouw A. Verdoorn-van der Pols - voorzitter en</t>
  </si>
  <si>
    <t>de heer N. Pjetri - secretaris.</t>
  </si>
  <si>
    <t>Het doel van stichting Kledingbank UnieK is het bestrijden van (stille) armoede door het gratis verstrekken van</t>
  </si>
  <si>
    <t>kleding en fietsen aan huishoudens met een inkomen tot maximaal 120% van de bijstandsnorm.</t>
  </si>
  <si>
    <t>Tevens worden verjaardagsdozen verstrekt aan kinderen van klanten (tot 12 jaar).</t>
  </si>
  <si>
    <t>tevens verspilling tegengegaan. De ingezamelde materialen worden gecontroleerd op kwaliteit en compleetheid.</t>
  </si>
  <si>
    <t>De stichting is een non-profit organisatie met een ANBI-status (RSIN 856650808)</t>
  </si>
  <si>
    <t>Stichting Kledingbank UnieK werkt uitsluitend met vrijwilligers. Bestuursleden en vrijwilligers ontvangen voor</t>
  </si>
  <si>
    <t>hun werk geen beloning.</t>
  </si>
  <si>
    <t>Werktraject</t>
  </si>
  <si>
    <t>Stichting Kledingbank UnieK biedt via het Werktraject van de gemeente Barendrecht aan meerdere mensen een plaats</t>
  </si>
  <si>
    <t xml:space="preserve">om werkervaring op te doen. In ruil voor de begeleiding van deze personen ontvangt UnieK van de gemeente </t>
  </si>
  <si>
    <t xml:space="preserve">Barendrecht een vergoeding van € 200 per werktrajectplaats per maand. De geplaatste personen ontvangen </t>
  </si>
  <si>
    <t>een vergoeding van € 0,50 voor ieder gewerkt uur van UnieK. Zo snijdt het mes aan twee kanten.</t>
  </si>
  <si>
    <t>Aantal klanten</t>
  </si>
  <si>
    <t>Stichting Kledingbank Uniek is gevestigd aan Talmaweg 107 in Barendrecht. Sinds de opening op 13 mei 2017</t>
  </si>
  <si>
    <t>Klanten komen in aanmerking als zij een doorverwijzing hebben van een hulpverlenende instantie of personen uit bepaalde</t>
  </si>
  <si>
    <t xml:space="preserve">beroepsgroepen, zoals buurtcoaches, maatschappelijk werkers, (huis)artsen, wijkverpleegkundigen en leerkrachten. </t>
  </si>
  <si>
    <t>Maar ook kerken, moskeëen, gemeentelijke instellingen en schuldhulpverleningsorganisaties.</t>
  </si>
  <si>
    <t>Producten</t>
  </si>
  <si>
    <t>Kleding</t>
  </si>
  <si>
    <t>Particulieren en bedrijven leveren gebruikte kledingstukken aan. Onze vrijwilligers sorteren deze op kwaliteit</t>
  </si>
  <si>
    <t>en compleetheid. Alleen schone en goede kleding wordt in de winkel gelegd ten behoeve van de klanten. De</t>
  </si>
  <si>
    <t xml:space="preserve">resterende kleding wordt afgevoerd in drie categoriën. </t>
  </si>
  <si>
    <t>Fietsen</t>
  </si>
  <si>
    <t>Gebruikte fietsen worden geleverd door particulieren en bedrijven. Door vrijwilligers worden de fietsen gerepareerd en</t>
  </si>
  <si>
    <t xml:space="preserve">gebruiksklaar gemaakt. Ieder gezin heeft recht op één een fiets. Kinderen lenen een fiets en kunnen hun fiets omruilen voor een </t>
  </si>
  <si>
    <t>groter exemplaar als zij eruit gegroeid zijn.</t>
  </si>
  <si>
    <t>Afval gaat naar de ijzerhandel.</t>
  </si>
  <si>
    <t>Speelgoed</t>
  </si>
  <si>
    <t xml:space="preserve">Gebruikt speelgoed wordt geleverd door partculieren en bedrijven. </t>
  </si>
  <si>
    <t>Kinderen tot 12 jaar ontvangen op hun verjaardag een pakket met speelgoed en een traktatiepakket.</t>
  </si>
  <si>
    <t>Food en non-food artikelen</t>
  </si>
  <si>
    <t>Vanaf begin 2019 is Kledingbank UnieK gestart met het verstrekken van food en non-food artikelen in de categorie dagelijkse</t>
  </si>
  <si>
    <t>Balans</t>
  </si>
  <si>
    <t>Kledingbank Uniek</t>
  </si>
  <si>
    <t>Talmaweg 107</t>
  </si>
  <si>
    <t>2992 AE  Barendrecht</t>
  </si>
  <si>
    <t>FINANCIEEL JAARVERSLAG 2019</t>
  </si>
  <si>
    <t>Balans per 31-12-2019</t>
  </si>
  <si>
    <t>ACTIVA</t>
  </si>
  <si>
    <t>Vlottende activa</t>
  </si>
  <si>
    <t>RABO rekening</t>
  </si>
  <si>
    <t>Spaarrekening</t>
  </si>
  <si>
    <t>Vaste activa</t>
  </si>
  <si>
    <t>Kantoorinventaris</t>
  </si>
  <si>
    <t>Vervoermiddelen</t>
  </si>
  <si>
    <t>Vorderingen</t>
  </si>
  <si>
    <t>Waarborgsom huur Talmaweg</t>
  </si>
  <si>
    <t>Totaal</t>
  </si>
  <si>
    <t>PASSIVA</t>
  </si>
  <si>
    <t>Eigen vermogen</t>
  </si>
  <si>
    <t>Begin boekjaar</t>
  </si>
  <si>
    <t>Saldo baten en lasten boekjaar 2019</t>
  </si>
  <si>
    <t>Kortlopende schulden</t>
  </si>
  <si>
    <t>Nog te betalen kosten</t>
  </si>
  <si>
    <t>V&amp;W</t>
  </si>
  <si>
    <t>Staat van baten en lasten over 2019</t>
  </si>
  <si>
    <t>werkelijk 2019</t>
  </si>
  <si>
    <t>begroting 2020</t>
  </si>
  <si>
    <t>Opmerkingen</t>
  </si>
  <si>
    <t>Baten</t>
  </si>
  <si>
    <t>Giften</t>
  </si>
  <si>
    <t>Bijdragen klantenkaarten</t>
  </si>
  <si>
    <t>Werktraject Barendrecht</t>
  </si>
  <si>
    <t>Opbrengst goederen</t>
  </si>
  <si>
    <t>Totale baten</t>
  </si>
  <si>
    <t>Lasten</t>
  </si>
  <si>
    <t>Exploitatiekosten</t>
  </si>
  <si>
    <t>Auto- en transportkosten</t>
  </si>
  <si>
    <t>Kosten vrijwilligers</t>
  </si>
  <si>
    <t>Gereedschappen en bureaukosten</t>
  </si>
  <si>
    <t>Bank- en verzekeringskosten</t>
  </si>
  <si>
    <t>Afschrijvingskosten</t>
  </si>
  <si>
    <t>Totale kosten</t>
  </si>
  <si>
    <t>Resultaat</t>
  </si>
  <si>
    <t>Toelichting V&amp;W</t>
  </si>
  <si>
    <t>Toelichting staat van Baten en Lasten 2018</t>
  </si>
  <si>
    <t>BATEN</t>
  </si>
  <si>
    <t>Ontvangen van particulieren en vrijwilligers</t>
  </si>
  <si>
    <t>Ontvangen van kerkgenootschappen</t>
  </si>
  <si>
    <t>Ontvangen van Rabobank</t>
  </si>
  <si>
    <t>Ontvangen van gemeente Barendrecht</t>
  </si>
  <si>
    <t>Ontvangen van Oranjefonds</t>
  </si>
  <si>
    <t>Ontvangen van CBS De Ark</t>
  </si>
  <si>
    <t>Totaal giften</t>
  </si>
  <si>
    <t>Ontvangen van de gemeente Barendrecht</t>
  </si>
  <si>
    <t>Uitgekeerd aan trajectmedewerkers (€ 0,50 per uur)</t>
  </si>
  <si>
    <t>Opbrengst Opnieuw &amp; Co en Afval loont</t>
  </si>
  <si>
    <t>Opbrengst opkoper en verkoopdag</t>
  </si>
  <si>
    <t>TOTALE BATEN</t>
  </si>
  <si>
    <t>Vervolg toelichting V&amp;W</t>
  </si>
  <si>
    <t>VervolgToelichting staat van Baten en Lasten 2019</t>
  </si>
  <si>
    <t>LASTEN</t>
  </si>
  <si>
    <t>Huur Talmaweg</t>
  </si>
  <si>
    <t>Huur boiler</t>
  </si>
  <si>
    <t>Kilometervergoeding 2019</t>
  </si>
  <si>
    <t>Motorruituigenbelasting, benzine, verzekering</t>
  </si>
  <si>
    <t>Onderhoudskosten</t>
  </si>
  <si>
    <t>Vrijwilligersvergoeding 2018</t>
  </si>
  <si>
    <t>Uitjes, etentjes, attenties vrijwilligers</t>
  </si>
  <si>
    <t>Fietsgereedschappen</t>
  </si>
  <si>
    <t>Bureaukosten</t>
  </si>
  <si>
    <t>Inboedel- en aansprakelijkheidsverzekering</t>
  </si>
  <si>
    <t>Kosten Rabobank</t>
  </si>
  <si>
    <t>TOTALE LASTEN</t>
  </si>
  <si>
    <t>MVA</t>
  </si>
  <si>
    <t>Afschrijvingstaat 2019</t>
  </si>
  <si>
    <t>Omschrijving</t>
  </si>
  <si>
    <t>aantal maanden</t>
  </si>
  <si>
    <t>Boekwaarde per 1-1-19</t>
  </si>
  <si>
    <t>Aanschaf</t>
  </si>
  <si>
    <t>Verkoop</t>
  </si>
  <si>
    <t>Afschrijving</t>
  </si>
  <si>
    <t>Boekwaarde per 31-12-2019</t>
  </si>
  <si>
    <t>afschrijvings-percentage</t>
  </si>
  <si>
    <t>Aanschafwaarde</t>
  </si>
  <si>
    <t>cumulatieve afschrijving</t>
  </si>
  <si>
    <t>Rest-waarde</t>
  </si>
  <si>
    <t>Koeler</t>
  </si>
  <si>
    <t>Bus</t>
  </si>
  <si>
    <t>Daartoe worden gebruikte en nieuwe kleding, fietsen en speelgoed ingezameld van particulieren en bedrijven. Zo wordt</t>
  </si>
  <si>
    <t xml:space="preserve">zijn een groot aantal klanten ingeschreven. Op 31-12-2019 had de kledingbank ca. 500 klanten. </t>
  </si>
  <si>
    <t>Categorie 1 (voldoen net niet) wordt opgekocht door een opkoper. Categorie 2 (voldoen niet) moet gestort worden.</t>
  </si>
  <si>
    <t>Speelgoed dat kapot is of gevaarlijk gaat naar de stort.</t>
  </si>
  <si>
    <t>boodschappen. (Houdbare) levenswaren, drogisterijartikelen etc. Via plaatselijke levensmiddelenwinkels ontvangt UnieK deze goederen.</t>
  </si>
  <si>
    <t>Je moet klant zijn van kledingbank UnieK om hier gebruik van te kunnen maken.</t>
  </si>
  <si>
    <t>Cliënten betalen  € 7 per kledingseizoen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</si>
</sst>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/m"/>
    <numFmt numFmtId="165" formatCode="[$€-2]\ #,##0"/>
    <numFmt numFmtId="166" formatCode="_-[$€-2]* #,##0_-;_-[$€-2]* \(#,##0\)_-;_-[$€-2]* &quot;-&quot;??;_-@_-"/>
    <numFmt numFmtId="167" formatCode="_-[$€-2]* #,##0.00_-;_-[$€-2]* \(#,##0.00\)_-;_-[$€-2]* &quot;-&quot;??;_-@_-"/>
    <numFmt numFmtId="168" formatCode="[$€-2]\ #,##0.00"/>
    <numFmt numFmtId="169" formatCode="d\-m\-yyyy"/>
    <numFmt numFmtId="170" formatCode="#,##0.0%"/>
  </numFmts>
  <fonts count="20">
    <font>
      <sz val="10"/>
      <color indexed="8"/>
      <name val="Helvetica Neue"/>
    </font>
    <font>
      <sz val="12"/>
      <color indexed="8"/>
      <name val="Helvetica Neue"/>
    </font>
    <font>
      <sz val="14"/>
      <color indexed="8"/>
      <name val="Helvetica Neue"/>
    </font>
    <font>
      <u/>
      <sz val="12"/>
      <color indexed="11"/>
      <name val="Helvetica Neue"/>
    </font>
    <font>
      <sz val="11"/>
      <color indexed="8"/>
      <name val="Helvetica Neue"/>
    </font>
    <font>
      <b/>
      <sz val="20"/>
      <color indexed="8"/>
      <name val="Helvetica Neue"/>
    </font>
    <font>
      <b/>
      <sz val="18"/>
      <color indexed="8"/>
      <name val="Helvetica Neue"/>
    </font>
    <font>
      <b/>
      <sz val="10"/>
      <color indexed="8"/>
      <name val="Helvetica Neue"/>
    </font>
    <font>
      <b/>
      <i/>
      <sz val="18"/>
      <color indexed="8"/>
      <name val="Helvetica Neue"/>
    </font>
    <font>
      <b/>
      <sz val="12"/>
      <color indexed="8"/>
      <name val="Times Roman"/>
    </font>
    <font>
      <sz val="12"/>
      <color indexed="8"/>
      <name val="Times Roman"/>
    </font>
    <font>
      <u/>
      <sz val="12"/>
      <color indexed="8"/>
      <name val="Times Roman"/>
    </font>
    <font>
      <b/>
      <sz val="12"/>
      <color indexed="8"/>
      <name val="Helvetica Neue"/>
    </font>
    <font>
      <u/>
      <sz val="10"/>
      <color indexed="8"/>
      <name val="Helvetica Neue"/>
    </font>
    <font>
      <sz val="10"/>
      <color indexed="8"/>
      <name val="Arial"/>
    </font>
    <font>
      <b/>
      <u/>
      <sz val="10"/>
      <color indexed="8"/>
      <name val="Helvetica Neue"/>
    </font>
    <font>
      <b/>
      <sz val="10"/>
      <color indexed="8"/>
      <name val="Arial"/>
    </font>
    <font>
      <b/>
      <u/>
      <sz val="10"/>
      <color indexed="8"/>
      <name val="Arial"/>
    </font>
    <font>
      <u/>
      <sz val="10"/>
      <color indexed="8"/>
      <name val="Arial"/>
    </font>
    <font>
      <sz val="12"/>
      <color indexed="8"/>
      <name val="Arial Black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4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14"/>
      </bottom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/>
      <right/>
      <top style="thin">
        <color indexed="14"/>
      </top>
      <bottom style="thin">
        <color indexed="14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/>
      <top/>
      <bottom/>
      <diagonal/>
    </border>
    <border>
      <left style="thin">
        <color indexed="14"/>
      </left>
      <right/>
      <top style="thin">
        <color indexed="14"/>
      </top>
      <bottom/>
      <diagonal/>
    </border>
    <border>
      <left/>
      <right/>
      <top style="thin">
        <color indexed="14"/>
      </top>
      <bottom/>
      <diagonal/>
    </border>
    <border>
      <left/>
      <right style="thin">
        <color indexed="14"/>
      </right>
      <top style="thin">
        <color indexed="14"/>
      </top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/>
      <diagonal/>
    </border>
    <border>
      <left style="thin">
        <color indexed="14"/>
      </left>
      <right/>
      <top/>
      <bottom/>
      <diagonal/>
    </border>
    <border>
      <left/>
      <right style="thin">
        <color indexed="14"/>
      </right>
      <top/>
      <bottom/>
      <diagonal/>
    </border>
    <border>
      <left style="thin">
        <color indexed="14"/>
      </left>
      <right style="thin">
        <color indexed="14"/>
      </right>
      <top/>
      <bottom/>
      <diagonal/>
    </border>
    <border>
      <left style="thin">
        <color indexed="14"/>
      </left>
      <right style="thin">
        <color indexed="1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4"/>
      </left>
      <right style="thin">
        <color indexed="14"/>
      </right>
      <top/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/>
      <diagonal/>
    </border>
    <border>
      <left style="thin">
        <color indexed="14"/>
      </left>
      <right/>
      <top/>
      <bottom style="thin">
        <color indexed="14"/>
      </bottom>
      <diagonal/>
    </border>
    <border>
      <left/>
      <right style="thin">
        <color indexed="14"/>
      </right>
      <top/>
      <bottom style="thin">
        <color indexed="14"/>
      </bottom>
      <diagonal/>
    </border>
    <border>
      <left/>
      <right/>
      <top style="thin">
        <color indexed="14"/>
      </top>
      <bottom/>
      <diagonal/>
    </border>
    <border>
      <left style="thin">
        <color indexed="14"/>
      </left>
      <right style="thin">
        <color indexed="14"/>
      </right>
      <top/>
      <bottom/>
      <diagonal/>
    </border>
    <border>
      <left style="thin">
        <color indexed="14"/>
      </left>
      <right style="thin">
        <color indexed="14"/>
      </right>
      <top/>
      <bottom style="thin">
        <color indexed="1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78"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4" fillId="0" borderId="0" xfId="0" applyNumberFormat="1" applyFont="1" applyAlignment="1"/>
    <xf numFmtId="0" fontId="0" fillId="4" borderId="1" xfId="0" applyFont="1" applyFill="1" applyBorder="1" applyAlignment="1">
      <alignment vertical="top"/>
    </xf>
    <xf numFmtId="0" fontId="0" fillId="4" borderId="2" xfId="0" applyFont="1" applyFill="1" applyBorder="1" applyAlignment="1">
      <alignment vertical="top"/>
    </xf>
    <xf numFmtId="0" fontId="0" fillId="4" borderId="3" xfId="0" applyFont="1" applyFill="1" applyBorder="1" applyAlignment="1">
      <alignment vertical="top"/>
    </xf>
    <xf numFmtId="0" fontId="0" fillId="4" borderId="4" xfId="0" applyFont="1" applyFill="1" applyBorder="1" applyAlignment="1">
      <alignment horizontal="center" vertical="top"/>
    </xf>
    <xf numFmtId="0" fontId="0" fillId="4" borderId="5" xfId="0" applyFont="1" applyFill="1" applyBorder="1" applyAlignment="1">
      <alignment horizontal="center" vertical="top"/>
    </xf>
    <xf numFmtId="0" fontId="0" fillId="4" borderId="4" xfId="0" applyFont="1" applyFill="1" applyBorder="1" applyAlignment="1">
      <alignment vertical="top"/>
    </xf>
    <xf numFmtId="0" fontId="0" fillId="4" borderId="5" xfId="0" applyFont="1" applyFill="1" applyBorder="1" applyAlignment="1">
      <alignment vertical="top"/>
    </xf>
    <xf numFmtId="0" fontId="0" fillId="4" borderId="6" xfId="0" applyFont="1" applyFill="1" applyBorder="1" applyAlignment="1">
      <alignment vertical="top"/>
    </xf>
    <xf numFmtId="0" fontId="6" fillId="4" borderId="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7" xfId="0" applyFont="1" applyFill="1" applyBorder="1" applyAlignment="1">
      <alignment vertical="top"/>
    </xf>
    <xf numFmtId="0" fontId="4" fillId="4" borderId="8" xfId="0" applyFont="1" applyFill="1" applyBorder="1" applyAlignment="1"/>
    <xf numFmtId="0" fontId="7" fillId="4" borderId="4" xfId="0" applyFont="1" applyFill="1" applyBorder="1" applyAlignment="1">
      <alignment horizontal="center" vertical="top"/>
    </xf>
    <xf numFmtId="49" fontId="8" fillId="4" borderId="5" xfId="0" applyNumberFormat="1" applyFont="1" applyFill="1" applyBorder="1" applyAlignment="1">
      <alignment horizontal="center" vertical="top"/>
    </xf>
    <xf numFmtId="0" fontId="7" fillId="4" borderId="5" xfId="0" applyFont="1" applyFill="1" applyBorder="1" applyAlignment="1">
      <alignment horizontal="center" vertical="top"/>
    </xf>
    <xf numFmtId="0" fontId="7" fillId="4" borderId="6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/>
    </xf>
    <xf numFmtId="49" fontId="9" fillId="4" borderId="7" xfId="0" applyNumberFormat="1" applyFont="1" applyFill="1" applyBorder="1" applyAlignment="1">
      <alignment horizontal="left" readingOrder="1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49" fontId="10" fillId="4" borderId="11" xfId="0" applyNumberFormat="1" applyFont="1" applyFill="1" applyBorder="1" applyAlignment="1">
      <alignment horizontal="left" readingOrder="1"/>
    </xf>
    <xf numFmtId="49" fontId="5" fillId="4" borderId="11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49" fontId="12" fillId="0" borderId="1" xfId="0" applyNumberFormat="1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49" fontId="12" fillId="0" borderId="3" xfId="0" applyNumberFormat="1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49" fontId="1" fillId="0" borderId="4" xfId="0" applyNumberFormat="1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164" fontId="1" fillId="0" borderId="6" xfId="0" applyNumberFormat="1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7" fillId="0" borderId="8" xfId="0" applyNumberFormat="1" applyFont="1" applyBorder="1" applyAlignment="1">
      <alignment vertical="top"/>
    </xf>
    <xf numFmtId="0" fontId="0" fillId="0" borderId="8" xfId="0" applyFont="1" applyBorder="1" applyAlignment="1">
      <alignment vertical="top" wrapText="1"/>
    </xf>
    <xf numFmtId="0" fontId="0" fillId="0" borderId="8" xfId="0" applyFont="1" applyBorder="1" applyAlignment="1">
      <alignment vertical="top"/>
    </xf>
    <xf numFmtId="49" fontId="0" fillId="0" borderId="8" xfId="0" applyNumberFormat="1" applyFont="1" applyBorder="1" applyAlignment="1">
      <alignment vertical="top"/>
    </xf>
    <xf numFmtId="49" fontId="13" fillId="0" borderId="8" xfId="0" applyNumberFormat="1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14" fillId="0" borderId="0" xfId="0" applyNumberFormat="1" applyFont="1" applyAlignment="1"/>
    <xf numFmtId="49" fontId="0" fillId="0" borderId="8" xfId="0" applyNumberFormat="1" applyFont="1" applyBorder="1" applyAlignment="1"/>
    <xf numFmtId="0" fontId="0" fillId="0" borderId="8" xfId="0" applyFont="1" applyBorder="1" applyAlignment="1"/>
    <xf numFmtId="165" fontId="0" fillId="0" borderId="8" xfId="0" applyNumberFormat="1" applyFont="1" applyBorder="1" applyAlignment="1"/>
    <xf numFmtId="166" fontId="0" fillId="0" borderId="8" xfId="0" applyNumberFormat="1" applyFont="1" applyBorder="1" applyAlignment="1"/>
    <xf numFmtId="167" fontId="0" fillId="0" borderId="8" xfId="0" applyNumberFormat="1" applyFont="1" applyBorder="1" applyAlignment="1"/>
    <xf numFmtId="168" fontId="0" fillId="0" borderId="8" xfId="0" applyNumberFormat="1" applyFont="1" applyBorder="1" applyAlignment="1"/>
    <xf numFmtId="49" fontId="12" fillId="0" borderId="8" xfId="0" applyNumberFormat="1" applyFont="1" applyBorder="1" applyAlignment="1"/>
    <xf numFmtId="0" fontId="12" fillId="0" borderId="8" xfId="0" applyFont="1" applyBorder="1" applyAlignment="1"/>
    <xf numFmtId="167" fontId="0" fillId="0" borderId="11" xfId="0" applyNumberFormat="1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14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49" fontId="7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9" xfId="0" applyFont="1" applyBorder="1" applyAlignment="1"/>
    <xf numFmtId="0" fontId="0" fillId="0" borderId="20" xfId="0" applyFont="1" applyBorder="1" applyAlignment="1"/>
    <xf numFmtId="0" fontId="0" fillId="0" borderId="21" xfId="0" applyFont="1" applyBorder="1" applyAlignment="1"/>
    <xf numFmtId="0" fontId="0" fillId="0" borderId="22" xfId="0" applyFont="1" applyBorder="1" applyAlignment="1"/>
    <xf numFmtId="0" fontId="0" fillId="0" borderId="18" xfId="0" applyFont="1" applyBorder="1" applyAlignment="1"/>
    <xf numFmtId="49" fontId="15" fillId="0" borderId="23" xfId="0" applyNumberFormat="1" applyFont="1" applyBorder="1" applyAlignment="1"/>
    <xf numFmtId="167" fontId="0" fillId="0" borderId="24" xfId="0" applyNumberFormat="1" applyFont="1" applyBorder="1" applyAlignment="1"/>
    <xf numFmtId="167" fontId="0" fillId="0" borderId="25" xfId="0" applyNumberFormat="1" applyFont="1" applyBorder="1" applyAlignment="1"/>
    <xf numFmtId="0" fontId="0" fillId="0" borderId="23" xfId="0" applyFont="1" applyBorder="1" applyAlignment="1"/>
    <xf numFmtId="167" fontId="0" fillId="0" borderId="26" xfId="0" applyNumberFormat="1" applyFont="1" applyBorder="1" applyAlignment="1"/>
    <xf numFmtId="49" fontId="0" fillId="0" borderId="23" xfId="0" applyNumberFormat="1" applyFont="1" applyBorder="1" applyAlignment="1"/>
    <xf numFmtId="166" fontId="0" fillId="0" borderId="14" xfId="0" applyNumberFormat="1" applyFont="1" applyBorder="1" applyAlignment="1"/>
    <xf numFmtId="167" fontId="0" fillId="0" borderId="20" xfId="0" applyNumberFormat="1" applyFont="1" applyBorder="1" applyAlignment="1"/>
    <xf numFmtId="166" fontId="0" fillId="0" borderId="26" xfId="0" applyNumberFormat="1" applyFont="1" applyBorder="1" applyAlignment="1"/>
    <xf numFmtId="166" fontId="0" fillId="0" borderId="20" xfId="0" applyNumberFormat="1" applyFont="1" applyBorder="1" applyAlignment="1"/>
    <xf numFmtId="166" fontId="0" fillId="0" borderId="27" xfId="0" applyNumberFormat="1" applyFont="1" applyBorder="1" applyAlignment="1"/>
    <xf numFmtId="166" fontId="0" fillId="0" borderId="28" xfId="0" applyNumberFormat="1" applyFont="1" applyBorder="1" applyAlignment="1"/>
    <xf numFmtId="166" fontId="0" fillId="0" borderId="29" xfId="0" applyNumberFormat="1" applyFont="1" applyBorder="1" applyAlignment="1"/>
    <xf numFmtId="167" fontId="0" fillId="0" borderId="30" xfId="0" applyNumberFormat="1" applyFont="1" applyBorder="1" applyAlignment="1"/>
    <xf numFmtId="49" fontId="7" fillId="0" borderId="31" xfId="0" applyNumberFormat="1" applyFont="1" applyBorder="1" applyAlignment="1"/>
    <xf numFmtId="167" fontId="0" fillId="0" borderId="14" xfId="0" applyNumberFormat="1" applyFont="1" applyBorder="1" applyAlignment="1"/>
    <xf numFmtId="167" fontId="0" fillId="0" borderId="32" xfId="0" applyNumberFormat="1" applyFont="1" applyBorder="1" applyAlignment="1"/>
    <xf numFmtId="166" fontId="7" fillId="0" borderId="29" xfId="0" applyNumberFormat="1" applyFont="1" applyBorder="1" applyAlignment="1"/>
    <xf numFmtId="167" fontId="0" fillId="0" borderId="33" xfId="0" applyNumberFormat="1" applyFont="1" applyBorder="1" applyAlignment="1"/>
    <xf numFmtId="167" fontId="0" fillId="0" borderId="4" xfId="0" applyNumberFormat="1" applyFont="1" applyBorder="1" applyAlignment="1"/>
    <xf numFmtId="167" fontId="0" fillId="0" borderId="7" xfId="0" applyNumberFormat="1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165" fontId="0" fillId="0" borderId="23" xfId="0" applyNumberFormat="1" applyFont="1" applyBorder="1" applyAlignment="1">
      <alignment vertical="center"/>
    </xf>
    <xf numFmtId="167" fontId="0" fillId="0" borderId="21" xfId="0" applyNumberFormat="1" applyFont="1" applyBorder="1" applyAlignment="1"/>
    <xf numFmtId="167" fontId="0" fillId="0" borderId="22" xfId="0" applyNumberFormat="1" applyFont="1" applyBorder="1" applyAlignment="1"/>
    <xf numFmtId="165" fontId="0" fillId="0" borderId="23" xfId="0" applyNumberFormat="1" applyFont="1" applyBorder="1" applyAlignment="1"/>
    <xf numFmtId="167" fontId="0" fillId="0" borderId="34" xfId="0" applyNumberFormat="1" applyFont="1" applyBorder="1" applyAlignment="1"/>
    <xf numFmtId="166" fontId="0" fillId="0" borderId="34" xfId="0" applyNumberFormat="1" applyFont="1" applyBorder="1" applyAlignment="1"/>
    <xf numFmtId="0" fontId="13" fillId="0" borderId="8" xfId="0" applyFont="1" applyBorder="1" applyAlignment="1"/>
    <xf numFmtId="166" fontId="0" fillId="0" borderId="35" xfId="0" applyNumberFormat="1" applyFont="1" applyBorder="1" applyAlignment="1"/>
    <xf numFmtId="166" fontId="7" fillId="0" borderId="35" xfId="0" applyNumberFormat="1" applyFont="1" applyBorder="1" applyAlignment="1"/>
    <xf numFmtId="0" fontId="14" fillId="0" borderId="0" xfId="0" applyNumberFormat="1" applyFont="1" applyAlignment="1"/>
    <xf numFmtId="49" fontId="7" fillId="0" borderId="8" xfId="0" applyNumberFormat="1" applyFont="1" applyBorder="1" applyAlignment="1"/>
    <xf numFmtId="167" fontId="7" fillId="0" borderId="8" xfId="0" applyNumberFormat="1" applyFont="1" applyBorder="1" applyAlignment="1"/>
    <xf numFmtId="0" fontId="7" fillId="0" borderId="8" xfId="0" applyFont="1" applyBorder="1" applyAlignment="1"/>
    <xf numFmtId="49" fontId="15" fillId="0" borderId="8" xfId="0" applyNumberFormat="1" applyFont="1" applyBorder="1" applyAlignment="1"/>
    <xf numFmtId="166" fontId="7" fillId="0" borderId="20" xfId="0" applyNumberFormat="1" applyFont="1" applyBorder="1" applyAlignment="1"/>
    <xf numFmtId="166" fontId="7" fillId="0" borderId="8" xfId="0" applyNumberFormat="1" applyFont="1" applyBorder="1" applyAlignment="1"/>
    <xf numFmtId="0" fontId="14" fillId="0" borderId="36" xfId="0" applyFont="1" applyBorder="1" applyAlignment="1"/>
    <xf numFmtId="0" fontId="14" fillId="0" borderId="37" xfId="0" applyFont="1" applyBorder="1" applyAlignment="1"/>
    <xf numFmtId="0" fontId="14" fillId="0" borderId="38" xfId="0" applyFont="1" applyBorder="1" applyAlignment="1"/>
    <xf numFmtId="166" fontId="7" fillId="0" borderId="28" xfId="0" applyNumberFormat="1" applyFont="1" applyBorder="1" applyAlignment="1"/>
    <xf numFmtId="0" fontId="14" fillId="0" borderId="0" xfId="0" applyNumberFormat="1" applyFont="1" applyAlignment="1"/>
    <xf numFmtId="49" fontId="14" fillId="0" borderId="8" xfId="0" applyNumberFormat="1" applyFont="1" applyBorder="1" applyAlignment="1"/>
    <xf numFmtId="0" fontId="14" fillId="0" borderId="8" xfId="0" applyFont="1" applyBorder="1" applyAlignment="1"/>
    <xf numFmtId="165" fontId="14" fillId="0" borderId="8" xfId="0" applyNumberFormat="1" applyFont="1" applyBorder="1" applyAlignment="1"/>
    <xf numFmtId="166" fontId="14" fillId="0" borderId="8" xfId="0" applyNumberFormat="1" applyFont="1" applyBorder="1" applyAlignment="1"/>
    <xf numFmtId="167" fontId="14" fillId="0" borderId="8" xfId="0" applyNumberFormat="1" applyFont="1" applyBorder="1" applyAlignment="1"/>
    <xf numFmtId="49" fontId="16" fillId="0" borderId="8" xfId="0" applyNumberFormat="1" applyFont="1" applyBorder="1" applyAlignment="1"/>
    <xf numFmtId="49" fontId="17" fillId="0" borderId="8" xfId="0" applyNumberFormat="1" applyFont="1" applyBorder="1" applyAlignment="1"/>
    <xf numFmtId="0" fontId="16" fillId="0" borderId="8" xfId="0" applyFont="1" applyBorder="1" applyAlignment="1"/>
    <xf numFmtId="167" fontId="16" fillId="0" borderId="8" xfId="0" applyNumberFormat="1" applyFont="1" applyBorder="1" applyAlignment="1"/>
    <xf numFmtId="49" fontId="18" fillId="0" borderId="8" xfId="0" applyNumberFormat="1" applyFont="1" applyBorder="1" applyAlignment="1"/>
    <xf numFmtId="166" fontId="14" fillId="0" borderId="14" xfId="0" applyNumberFormat="1" applyFont="1" applyBorder="1" applyAlignment="1"/>
    <xf numFmtId="166" fontId="14" fillId="0" borderId="20" xfId="0" applyNumberFormat="1" applyFont="1" applyBorder="1" applyAlignment="1"/>
    <xf numFmtId="166" fontId="16" fillId="0" borderId="8" xfId="0" applyNumberFormat="1" applyFont="1" applyBorder="1" applyAlignment="1"/>
    <xf numFmtId="0" fontId="14" fillId="0" borderId="0" xfId="0" applyNumberFormat="1" applyFont="1" applyAlignment="1"/>
    <xf numFmtId="0" fontId="17" fillId="0" borderId="8" xfId="0" applyFont="1" applyBorder="1" applyAlignment="1"/>
    <xf numFmtId="0" fontId="14" fillId="0" borderId="0" xfId="0" applyNumberFormat="1" applyFont="1" applyAlignment="1"/>
    <xf numFmtId="49" fontId="19" fillId="0" borderId="8" xfId="0" applyNumberFormat="1" applyFont="1" applyBorder="1" applyAlignment="1"/>
    <xf numFmtId="0" fontId="14" fillId="0" borderId="27" xfId="0" applyFont="1" applyBorder="1" applyAlignment="1"/>
    <xf numFmtId="49" fontId="14" fillId="0" borderId="39" xfId="0" applyNumberFormat="1" applyFont="1" applyBorder="1" applyAlignment="1"/>
    <xf numFmtId="49" fontId="14" fillId="0" borderId="39" xfId="0" applyNumberFormat="1" applyFont="1" applyBorder="1" applyAlignment="1">
      <alignment vertical="center" wrapText="1"/>
    </xf>
    <xf numFmtId="0" fontId="14" fillId="0" borderId="39" xfId="0" applyFont="1" applyBorder="1" applyAlignment="1"/>
    <xf numFmtId="0" fontId="14" fillId="0" borderId="40" xfId="0" applyFont="1" applyBorder="1" applyAlignment="1"/>
    <xf numFmtId="165" fontId="14" fillId="0" borderId="40" xfId="0" applyNumberFormat="1" applyFont="1" applyBorder="1" applyAlignment="1"/>
    <xf numFmtId="49" fontId="17" fillId="0" borderId="41" xfId="0" applyNumberFormat="1" applyFont="1" applyBorder="1" applyAlignment="1"/>
    <xf numFmtId="0" fontId="14" fillId="0" borderId="41" xfId="0" applyFont="1" applyBorder="1" applyAlignment="1"/>
    <xf numFmtId="165" fontId="14" fillId="0" borderId="41" xfId="0" applyNumberFormat="1" applyFont="1" applyBorder="1" applyAlignment="1"/>
    <xf numFmtId="49" fontId="14" fillId="0" borderId="41" xfId="0" applyNumberFormat="1" applyFont="1" applyBorder="1" applyAlignment="1"/>
    <xf numFmtId="0" fontId="14" fillId="0" borderId="41" xfId="0" applyNumberFormat="1" applyFont="1" applyBorder="1" applyAlignment="1"/>
    <xf numFmtId="9" fontId="14" fillId="0" borderId="41" xfId="0" applyNumberFormat="1" applyFont="1" applyBorder="1" applyAlignment="1"/>
    <xf numFmtId="165" fontId="14" fillId="4" borderId="41" xfId="0" applyNumberFormat="1" applyFont="1" applyFill="1" applyBorder="1" applyAlignment="1"/>
    <xf numFmtId="170" fontId="14" fillId="0" borderId="41" xfId="0" applyNumberFormat="1" applyFont="1" applyBorder="1" applyAlignment="1"/>
    <xf numFmtId="0" fontId="14" fillId="0" borderId="42" xfId="0" applyFont="1" applyBorder="1" applyAlignment="1"/>
    <xf numFmtId="165" fontId="14" fillId="4" borderId="42" xfId="0" applyNumberFormat="1" applyFont="1" applyFill="1" applyBorder="1" applyAlignment="1"/>
    <xf numFmtId="165" fontId="14" fillId="0" borderId="42" xfId="0" applyNumberFormat="1" applyFont="1" applyBorder="1" applyAlignment="1"/>
    <xf numFmtId="0" fontId="14" fillId="0" borderId="28" xfId="0" applyFont="1" applyBorder="1" applyAlignment="1"/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49" fontId="5" fillId="4" borderId="4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49" fontId="5" fillId="4" borderId="12" xfId="0" applyNumberFormat="1" applyFont="1" applyFill="1" applyBorder="1" applyAlignment="1">
      <alignment horizontal="center"/>
    </xf>
    <xf numFmtId="0" fontId="4" fillId="4" borderId="12" xfId="0" applyFont="1" applyFill="1" applyBorder="1" applyAlignment="1"/>
    <xf numFmtId="0" fontId="4" fillId="4" borderId="13" xfId="0" applyFont="1" applyFill="1" applyBorder="1" applyAlignment="1"/>
    <xf numFmtId="0" fontId="0" fillId="0" borderId="5" xfId="0" applyFont="1" applyBorder="1" applyAlignment="1">
      <alignment horizontal="center" vertical="top"/>
    </xf>
    <xf numFmtId="0" fontId="4" fillId="4" borderId="5" xfId="0" applyFont="1" applyFill="1" applyBorder="1" applyAlignment="1"/>
    <xf numFmtId="0" fontId="4" fillId="4" borderId="6" xfId="0" applyFont="1" applyFill="1" applyBorder="1" applyAlignment="1"/>
    <xf numFmtId="169" fontId="7" fillId="0" borderId="16" xfId="0" applyNumberFormat="1" applyFont="1" applyBorder="1" applyAlignment="1">
      <alignment vertical="center"/>
    </xf>
    <xf numFmtId="0" fontId="14" fillId="0" borderId="16" xfId="0" applyFont="1" applyBorder="1" applyAlignment="1"/>
    <xf numFmtId="0" fontId="14" fillId="0" borderId="17" xfId="0" applyFont="1" applyBorder="1" applyAlignment="1"/>
    <xf numFmtId="0" fontId="0" fillId="0" borderId="14" xfId="0" applyFont="1" applyBorder="1" applyAlignment="1"/>
    <xf numFmtId="0" fontId="14" fillId="0" borderId="14" xfId="0" applyFont="1" applyBorder="1" applyAlignment="1"/>
  </cellXfs>
  <cellStyles count="1">
    <cellStyle name="Standa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FF2600"/>
      <rgbColor rgb="FF515151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stichtinguniek.nl/" TargetMode="External"/><Relationship Id="rId1" Type="http://schemas.openxmlformats.org/officeDocument/2006/relationships/hyperlink" Target="mailto:uniekbarendrecht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24"/>
  <sheetViews>
    <sheetView showGridLines="0" workbookViewId="0"/>
  </sheetViews>
  <sheetFormatPr defaultColWidth="10" defaultRowHeight="13.05" customHeight="1"/>
  <cols>
    <col min="1" max="1" width="2" customWidth="1"/>
    <col min="2" max="4" width="33.59765625" customWidth="1"/>
  </cols>
  <sheetData>
    <row r="3" spans="2:4" ht="50" customHeight="1">
      <c r="B3" s="162" t="s">
        <v>0</v>
      </c>
      <c r="C3" s="163"/>
      <c r="D3" s="163"/>
    </row>
    <row r="7" spans="2:4" ht="17.25">
      <c r="B7" s="1" t="s">
        <v>1</v>
      </c>
      <c r="C7" s="1" t="s">
        <v>2</v>
      </c>
      <c r="D7" s="1" t="s">
        <v>3</v>
      </c>
    </row>
    <row r="9" spans="2:4" ht="15">
      <c r="B9" s="2" t="s">
        <v>4</v>
      </c>
      <c r="C9" s="2"/>
      <c r="D9" s="2"/>
    </row>
    <row r="10" spans="2:4" ht="15">
      <c r="B10" s="3"/>
      <c r="C10" s="3" t="s">
        <v>5</v>
      </c>
      <c r="D10" s="4" t="s">
        <v>4</v>
      </c>
    </row>
    <row r="11" spans="2:4" ht="15">
      <c r="B11" s="2" t="s">
        <v>16</v>
      </c>
      <c r="C11" s="2"/>
      <c r="D11" s="2"/>
    </row>
    <row r="12" spans="2:4" ht="15">
      <c r="B12" s="3"/>
      <c r="C12" s="3" t="s">
        <v>5</v>
      </c>
      <c r="D12" s="4" t="s">
        <v>16</v>
      </c>
    </row>
    <row r="13" spans="2:4" ht="15">
      <c r="B13" s="2" t="s">
        <v>28</v>
      </c>
      <c r="C13" s="2"/>
      <c r="D13" s="2"/>
    </row>
    <row r="14" spans="2:4" ht="15">
      <c r="B14" s="3"/>
      <c r="C14" s="3" t="s">
        <v>5</v>
      </c>
      <c r="D14" s="4" t="s">
        <v>28</v>
      </c>
    </row>
    <row r="15" spans="2:4" ht="15">
      <c r="B15" s="2" t="s">
        <v>67</v>
      </c>
      <c r="C15" s="2"/>
      <c r="D15" s="2"/>
    </row>
    <row r="16" spans="2:4" ht="15">
      <c r="B16" s="3"/>
      <c r="C16" s="3" t="s">
        <v>5</v>
      </c>
      <c r="D16" s="4" t="s">
        <v>67</v>
      </c>
    </row>
    <row r="17" spans="2:4" ht="15">
      <c r="B17" s="2" t="s">
        <v>89</v>
      </c>
      <c r="C17" s="2"/>
      <c r="D17" s="2"/>
    </row>
    <row r="18" spans="2:4" ht="15">
      <c r="B18" s="3"/>
      <c r="C18" s="3" t="s">
        <v>5</v>
      </c>
      <c r="D18" s="4" t="s">
        <v>89</v>
      </c>
    </row>
    <row r="19" spans="2:4" ht="15">
      <c r="B19" s="2" t="s">
        <v>109</v>
      </c>
      <c r="C19" s="2"/>
      <c r="D19" s="2"/>
    </row>
    <row r="20" spans="2:4" ht="15">
      <c r="B20" s="3"/>
      <c r="C20" s="3" t="s">
        <v>5</v>
      </c>
      <c r="D20" s="4" t="s">
        <v>109</v>
      </c>
    </row>
    <row r="21" spans="2:4" ht="15">
      <c r="B21" s="2" t="s">
        <v>124</v>
      </c>
      <c r="C21" s="2"/>
      <c r="D21" s="2"/>
    </row>
    <row r="22" spans="2:4" ht="15">
      <c r="B22" s="3"/>
      <c r="C22" s="3" t="s">
        <v>5</v>
      </c>
      <c r="D22" s="4" t="s">
        <v>124</v>
      </c>
    </row>
    <row r="23" spans="2:4" ht="15">
      <c r="B23" s="2" t="s">
        <v>139</v>
      </c>
      <c r="C23" s="2"/>
      <c r="D23" s="2"/>
    </row>
    <row r="24" spans="2:4" ht="15">
      <c r="B24" s="3"/>
      <c r="C24" s="3" t="s">
        <v>5</v>
      </c>
      <c r="D24" s="4" t="s">
        <v>139</v>
      </c>
    </row>
  </sheetData>
  <mergeCells count="1">
    <mergeCell ref="B3:D3"/>
  </mergeCells>
  <hyperlinks>
    <hyperlink ref="D10" location="'Voorblad'!R1C1" display="Voorblad" xr:uid="{00000000-0004-0000-0000-000000000000}"/>
    <hyperlink ref="D12" location="'Inhoudsopgave'!R1C1" display="Inhoudsopgave" xr:uid="{00000000-0004-0000-0000-000001000000}"/>
    <hyperlink ref="D14" location="'Algemeen'!R1C1" display="Algemeen" xr:uid="{00000000-0004-0000-0000-000002000000}"/>
    <hyperlink ref="D16" location="'Balans'!R1C1" display="Balans" xr:uid="{00000000-0004-0000-0000-000003000000}"/>
    <hyperlink ref="D18" location="'V&amp;W'!R1C1" display="V&amp;W" xr:uid="{00000000-0004-0000-0000-000004000000}"/>
    <hyperlink ref="D20" location="'Toelichting V&amp;W'!R1C1" display="Toelichting V&amp;W" xr:uid="{00000000-0004-0000-0000-000005000000}"/>
    <hyperlink ref="D22" location="'Vervolg toelichting V&amp;W'!R1C1" display="Vervolg toelichting V&amp;W" xr:uid="{00000000-0004-0000-0000-000006000000}"/>
    <hyperlink ref="D24" location="'MVA'!R1C1" display="MVA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2"/>
  <sheetViews>
    <sheetView showGridLines="0" workbookViewId="0"/>
  </sheetViews>
  <sheetFormatPr defaultColWidth="10.33203125" defaultRowHeight="15.1" customHeight="1"/>
  <cols>
    <col min="1" max="1" width="19.19921875" style="5" customWidth="1"/>
    <col min="2" max="5" width="7.6640625" style="5" customWidth="1"/>
    <col min="6" max="6" width="16.19921875" style="5" customWidth="1"/>
    <col min="7" max="7" width="10.33203125" style="5" customWidth="1"/>
    <col min="8" max="16384" width="10.33203125" style="5"/>
  </cols>
  <sheetData>
    <row r="1" spans="1:6" ht="14.25" customHeight="1">
      <c r="A1" s="6"/>
      <c r="B1" s="7"/>
      <c r="C1" s="7"/>
      <c r="D1" s="7"/>
      <c r="E1" s="7"/>
      <c r="F1" s="8"/>
    </row>
    <row r="2" spans="1:6" ht="14.25" customHeight="1">
      <c r="A2" s="9"/>
      <c r="B2" s="10"/>
      <c r="C2" s="10"/>
      <c r="D2" s="170"/>
      <c r="E2" s="171"/>
      <c r="F2" s="172"/>
    </row>
    <row r="3" spans="1:6" ht="14.25" customHeight="1">
      <c r="A3" s="9"/>
      <c r="B3" s="10"/>
      <c r="C3" s="10"/>
      <c r="D3" s="171"/>
      <c r="E3" s="171"/>
      <c r="F3" s="172"/>
    </row>
    <row r="4" spans="1:6" ht="14.25" customHeight="1">
      <c r="A4" s="9"/>
      <c r="B4" s="10"/>
      <c r="C4" s="10"/>
      <c r="D4" s="171"/>
      <c r="E4" s="171"/>
      <c r="F4" s="172"/>
    </row>
    <row r="5" spans="1:6" ht="14.25" customHeight="1">
      <c r="A5" s="9"/>
      <c r="B5" s="10"/>
      <c r="C5" s="10"/>
      <c r="D5" s="171"/>
      <c r="E5" s="171"/>
      <c r="F5" s="172"/>
    </row>
    <row r="6" spans="1:6" ht="14.25" customHeight="1">
      <c r="A6" s="9"/>
      <c r="B6" s="10"/>
      <c r="C6" s="10"/>
      <c r="D6" s="171"/>
      <c r="E6" s="171"/>
      <c r="F6" s="172"/>
    </row>
    <row r="7" spans="1:6" ht="14.25" customHeight="1">
      <c r="A7" s="9"/>
      <c r="B7" s="10"/>
      <c r="C7" s="10"/>
      <c r="D7" s="171"/>
      <c r="E7" s="171"/>
      <c r="F7" s="172"/>
    </row>
    <row r="8" spans="1:6" ht="14.25" customHeight="1">
      <c r="A8" s="11"/>
      <c r="B8" s="12"/>
      <c r="C8" s="12"/>
      <c r="D8" s="12"/>
      <c r="E8" s="12"/>
      <c r="F8" s="13"/>
    </row>
    <row r="9" spans="1:6" ht="14.25" customHeight="1">
      <c r="A9" s="11"/>
      <c r="B9" s="12"/>
      <c r="C9" s="12"/>
      <c r="D9" s="12"/>
      <c r="E9" s="12"/>
      <c r="F9" s="13"/>
    </row>
    <row r="10" spans="1:6" ht="14.25" customHeight="1">
      <c r="A10" s="11"/>
      <c r="B10" s="12"/>
      <c r="C10" s="12"/>
      <c r="D10" s="12"/>
      <c r="E10" s="12"/>
      <c r="F10" s="13"/>
    </row>
    <row r="11" spans="1:6" ht="14.25" customHeight="1">
      <c r="A11" s="11"/>
      <c r="B11" s="12"/>
      <c r="C11" s="12"/>
      <c r="D11" s="12"/>
      <c r="E11" s="12"/>
      <c r="F11" s="13"/>
    </row>
    <row r="12" spans="1:6" ht="14.25" customHeight="1">
      <c r="A12" s="11"/>
      <c r="B12" s="12"/>
      <c r="C12" s="12"/>
      <c r="D12" s="12"/>
      <c r="E12" s="12"/>
      <c r="F12" s="13"/>
    </row>
    <row r="13" spans="1:6" ht="14.25" customHeight="1">
      <c r="A13" s="11"/>
      <c r="B13" s="12"/>
      <c r="C13" s="12"/>
      <c r="D13" s="12"/>
      <c r="E13" s="12"/>
      <c r="F13" s="13"/>
    </row>
    <row r="14" spans="1:6" ht="26.25" customHeight="1">
      <c r="A14" s="164" t="s">
        <v>6</v>
      </c>
      <c r="B14" s="165"/>
      <c r="C14" s="165"/>
      <c r="D14" s="165"/>
      <c r="E14" s="165"/>
      <c r="F14" s="166"/>
    </row>
    <row r="15" spans="1:6" ht="23.25" customHeight="1">
      <c r="A15" s="14"/>
      <c r="B15" s="15"/>
      <c r="C15" s="15"/>
      <c r="D15" s="15"/>
      <c r="E15" s="15"/>
      <c r="F15" s="16"/>
    </row>
    <row r="16" spans="1:6" ht="14.25" customHeight="1">
      <c r="A16" s="11"/>
      <c r="B16" s="12"/>
      <c r="C16" s="12"/>
      <c r="D16" s="12"/>
      <c r="E16" s="12"/>
      <c r="F16" s="13"/>
    </row>
    <row r="17" spans="1:6" ht="14.25" customHeight="1">
      <c r="A17" s="11"/>
      <c r="B17" s="12"/>
      <c r="C17" s="12"/>
      <c r="D17" s="12"/>
      <c r="E17" s="12"/>
      <c r="F17" s="13"/>
    </row>
    <row r="18" spans="1:6" ht="14.25" customHeight="1">
      <c r="A18" s="11"/>
      <c r="B18" s="12"/>
      <c r="C18" s="12"/>
      <c r="D18" s="12"/>
      <c r="E18" s="12"/>
      <c r="F18" s="13"/>
    </row>
    <row r="19" spans="1:6" ht="14.25" customHeight="1">
      <c r="A19" s="17"/>
      <c r="B19" s="12"/>
      <c r="C19" s="12"/>
      <c r="D19" s="12"/>
      <c r="E19" s="12"/>
      <c r="F19" s="13"/>
    </row>
    <row r="20" spans="1:6" ht="25.45" customHeight="1">
      <c r="A20" s="18"/>
      <c r="B20" s="19"/>
      <c r="C20" s="20" t="s">
        <v>7</v>
      </c>
      <c r="D20" s="21"/>
      <c r="E20" s="21"/>
      <c r="F20" s="22"/>
    </row>
    <row r="21" spans="1:6" ht="24.5" customHeight="1">
      <c r="A21" s="23"/>
      <c r="B21" s="21"/>
      <c r="C21" s="20" t="s">
        <v>8</v>
      </c>
      <c r="D21" s="21"/>
      <c r="E21" s="21"/>
      <c r="F21" s="22"/>
    </row>
    <row r="22" spans="1:6" ht="25.45" customHeight="1">
      <c r="A22" s="19"/>
      <c r="B22" s="21"/>
      <c r="C22" s="20" t="s">
        <v>9</v>
      </c>
      <c r="D22" s="21"/>
      <c r="E22" s="21"/>
      <c r="F22" s="22"/>
    </row>
    <row r="23" spans="1:6" ht="21.75" customHeight="1">
      <c r="A23" s="11"/>
      <c r="B23" s="12"/>
      <c r="C23" s="12"/>
      <c r="D23" s="12"/>
      <c r="E23" s="12"/>
      <c r="F23" s="13"/>
    </row>
    <row r="24" spans="1:6" ht="14.25" customHeight="1">
      <c r="A24" s="11"/>
      <c r="B24" s="12"/>
      <c r="C24" s="12"/>
      <c r="D24" s="12"/>
      <c r="E24" s="12"/>
      <c r="F24" s="13"/>
    </row>
    <row r="25" spans="1:6" ht="14.25" customHeight="1">
      <c r="A25" s="11"/>
      <c r="B25" s="12"/>
      <c r="C25" s="12"/>
      <c r="D25" s="12"/>
      <c r="E25" s="12"/>
      <c r="F25" s="13"/>
    </row>
    <row r="26" spans="1:6" ht="14.25" customHeight="1">
      <c r="A26" s="11"/>
      <c r="B26" s="12"/>
      <c r="C26" s="12"/>
      <c r="D26" s="12"/>
      <c r="E26" s="12"/>
      <c r="F26" s="13"/>
    </row>
    <row r="27" spans="1:6" ht="14.25" customHeight="1">
      <c r="A27" s="11"/>
      <c r="B27" s="12"/>
      <c r="C27" s="12"/>
      <c r="D27" s="12"/>
      <c r="E27" s="12"/>
      <c r="F27" s="13"/>
    </row>
    <row r="28" spans="1:6" ht="14.25" customHeight="1">
      <c r="A28" s="11"/>
      <c r="B28" s="12"/>
      <c r="C28" s="12"/>
      <c r="D28" s="12"/>
      <c r="E28" s="12"/>
      <c r="F28" s="13"/>
    </row>
    <row r="29" spans="1:6" ht="14.25" customHeight="1">
      <c r="A29" s="11"/>
      <c r="B29" s="12"/>
      <c r="C29" s="12"/>
      <c r="D29" s="12"/>
      <c r="E29" s="12"/>
      <c r="F29" s="13"/>
    </row>
    <row r="30" spans="1:6" ht="14.25" customHeight="1">
      <c r="A30" s="11"/>
      <c r="B30" s="12"/>
      <c r="C30" s="12"/>
      <c r="D30" s="12"/>
      <c r="E30" s="12"/>
      <c r="F30" s="13"/>
    </row>
    <row r="31" spans="1:6" ht="14.25" customHeight="1">
      <c r="A31" s="11"/>
      <c r="B31" s="12"/>
      <c r="C31" s="12"/>
      <c r="D31" s="12"/>
      <c r="E31" s="12"/>
      <c r="F31" s="13"/>
    </row>
    <row r="32" spans="1:6" ht="14.25" customHeight="1">
      <c r="A32" s="11"/>
      <c r="B32" s="12"/>
      <c r="C32" s="12"/>
      <c r="D32" s="12"/>
      <c r="E32" s="12"/>
      <c r="F32" s="13"/>
    </row>
    <row r="33" spans="1:6" ht="14.25" customHeight="1">
      <c r="A33" s="11"/>
      <c r="B33" s="12"/>
      <c r="C33" s="12"/>
      <c r="D33" s="12"/>
      <c r="E33" s="12"/>
      <c r="F33" s="13"/>
    </row>
    <row r="34" spans="1:6" ht="14.25" customHeight="1">
      <c r="A34" s="11"/>
      <c r="B34" s="12"/>
      <c r="C34" s="12"/>
      <c r="D34" s="12"/>
      <c r="E34" s="12"/>
      <c r="F34" s="13"/>
    </row>
    <row r="35" spans="1:6" ht="14.75" customHeight="1">
      <c r="A35" s="11"/>
      <c r="B35" s="12"/>
      <c r="C35" s="12"/>
      <c r="D35" s="12"/>
      <c r="E35" s="12"/>
      <c r="F35" s="13"/>
    </row>
    <row r="36" spans="1:6" ht="14.25" customHeight="1">
      <c r="A36" s="11"/>
      <c r="B36" s="12"/>
      <c r="C36" s="12"/>
      <c r="D36" s="12"/>
      <c r="E36" s="12"/>
      <c r="F36" s="13"/>
    </row>
    <row r="37" spans="1:6" ht="14.75" customHeight="1">
      <c r="A37" s="24" t="s">
        <v>10</v>
      </c>
      <c r="B37" s="25"/>
      <c r="C37" s="25"/>
      <c r="D37" s="25"/>
      <c r="E37" s="25"/>
      <c r="F37" s="26"/>
    </row>
    <row r="38" spans="1:6" ht="14.2" customHeight="1">
      <c r="A38" s="27" t="s">
        <v>11</v>
      </c>
      <c r="B38" s="167"/>
      <c r="C38" s="168"/>
      <c r="D38" s="168"/>
      <c r="E38" s="168"/>
      <c r="F38" s="169"/>
    </row>
    <row r="39" spans="1:6" ht="14.25" customHeight="1">
      <c r="A39" s="27" t="s">
        <v>12</v>
      </c>
      <c r="B39" s="167"/>
      <c r="C39" s="168"/>
      <c r="D39" s="168"/>
      <c r="E39" s="168"/>
      <c r="F39" s="169"/>
    </row>
    <row r="40" spans="1:6" ht="14.45" customHeight="1">
      <c r="A40" s="27" t="s">
        <v>13</v>
      </c>
      <c r="B40" s="167"/>
      <c r="C40" s="168"/>
      <c r="D40" s="168"/>
      <c r="E40" s="168"/>
      <c r="F40" s="169"/>
    </row>
    <row r="41" spans="1:6" ht="14.85" customHeight="1">
      <c r="A41" s="28" t="s">
        <v>14</v>
      </c>
      <c r="B41" s="167"/>
      <c r="C41" s="168"/>
      <c r="D41" s="168"/>
      <c r="E41" s="168"/>
      <c r="F41" s="169"/>
    </row>
    <row r="42" spans="1:6" ht="14.95" customHeight="1">
      <c r="A42" s="28" t="s">
        <v>15</v>
      </c>
      <c r="B42" s="167"/>
      <c r="C42" s="168"/>
      <c r="D42" s="168"/>
      <c r="E42" s="168"/>
      <c r="F42" s="169"/>
    </row>
  </sheetData>
  <mergeCells count="7">
    <mergeCell ref="B42:F42"/>
    <mergeCell ref="D2:F7"/>
    <mergeCell ref="A14:F14"/>
    <mergeCell ref="B38:F38"/>
    <mergeCell ref="B39:F39"/>
    <mergeCell ref="B40:F40"/>
    <mergeCell ref="B41:F41"/>
  </mergeCells>
  <hyperlinks>
    <hyperlink ref="A41" r:id="rId1" display="uniekbarendrecht@hotmail.com" xr:uid="{00000000-0004-0000-0100-000000000000}"/>
    <hyperlink ref="A42" r:id="rId2" display="stichtinguniek.nl" xr:uid="{00000000-0004-0000-0100-000001000000}"/>
  </hyperlinks>
  <pageMargins left="1" right="1" top="1" bottom="1" header="0.25" footer="0.2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6"/>
  <sheetViews>
    <sheetView showGridLines="0" workbookViewId="0"/>
  </sheetViews>
  <sheetFormatPr defaultColWidth="16.33203125" defaultRowHeight="19.899999999999999" customHeight="1"/>
  <cols>
    <col min="1" max="1" width="41.73046875" style="29" customWidth="1"/>
    <col min="2" max="2" width="16.33203125" style="29" customWidth="1"/>
    <col min="3" max="3" width="4.19921875" style="29" customWidth="1"/>
    <col min="4" max="6" width="16.33203125" style="29" customWidth="1"/>
    <col min="7" max="16384" width="16.33203125" style="29"/>
  </cols>
  <sheetData>
    <row r="1" spans="1:5" ht="22.7" customHeight="1">
      <c r="A1" s="30"/>
      <c r="B1" s="31"/>
      <c r="C1" s="31"/>
      <c r="D1" s="31"/>
      <c r="E1" s="32"/>
    </row>
    <row r="2" spans="1:5" ht="22.7" customHeight="1">
      <c r="A2" s="30"/>
      <c r="B2" s="31"/>
      <c r="C2" s="31"/>
      <c r="D2" s="31"/>
      <c r="E2" s="32"/>
    </row>
    <row r="3" spans="1:5" ht="22.7" customHeight="1">
      <c r="A3" s="33" t="s">
        <v>16</v>
      </c>
      <c r="B3" s="34"/>
      <c r="C3" s="34"/>
      <c r="D3" s="34"/>
      <c r="E3" s="35" t="s">
        <v>17</v>
      </c>
    </row>
    <row r="4" spans="1:5" ht="19.7" customHeight="1">
      <c r="A4" s="36"/>
      <c r="B4" s="37"/>
      <c r="C4" s="37"/>
      <c r="D4" s="37"/>
      <c r="E4" s="38"/>
    </row>
    <row r="5" spans="1:5" ht="21.7" customHeight="1">
      <c r="A5" s="39" t="s">
        <v>18</v>
      </c>
      <c r="B5" s="40"/>
      <c r="C5" s="40"/>
      <c r="D5" s="40"/>
      <c r="E5" s="41"/>
    </row>
    <row r="6" spans="1:5" ht="21.7" customHeight="1">
      <c r="A6" s="39" t="s">
        <v>19</v>
      </c>
      <c r="B6" s="40"/>
      <c r="C6" s="40"/>
      <c r="D6" s="40"/>
      <c r="E6" s="42">
        <v>2</v>
      </c>
    </row>
    <row r="7" spans="1:5" ht="21.7" customHeight="1">
      <c r="A7" s="43" t="s">
        <v>20</v>
      </c>
      <c r="B7" s="40"/>
      <c r="C7" s="40"/>
      <c r="D7" s="40"/>
      <c r="E7" s="41"/>
    </row>
    <row r="8" spans="1:5" ht="21.7" customHeight="1">
      <c r="A8" s="43" t="s">
        <v>21</v>
      </c>
      <c r="B8" s="40"/>
      <c r="C8" s="40"/>
      <c r="D8" s="40"/>
      <c r="E8" s="42">
        <v>2</v>
      </c>
    </row>
    <row r="9" spans="1:5" ht="21.7" customHeight="1">
      <c r="A9" s="43" t="s">
        <v>22</v>
      </c>
      <c r="B9" s="40"/>
      <c r="C9" s="40"/>
      <c r="D9" s="40"/>
      <c r="E9" s="42">
        <v>2</v>
      </c>
    </row>
    <row r="10" spans="1:5" ht="21.7" customHeight="1">
      <c r="A10" s="44"/>
      <c r="B10" s="40"/>
      <c r="C10" s="40"/>
      <c r="D10" s="40"/>
      <c r="E10" s="41"/>
    </row>
    <row r="11" spans="1:5" ht="21.7" customHeight="1">
      <c r="A11" s="44"/>
      <c r="B11" s="40"/>
      <c r="C11" s="40"/>
      <c r="D11" s="40"/>
      <c r="E11" s="41"/>
    </row>
    <row r="12" spans="1:5" ht="21.7" customHeight="1">
      <c r="A12" s="44"/>
      <c r="B12" s="40"/>
      <c r="C12" s="40"/>
      <c r="D12" s="40"/>
      <c r="E12" s="41"/>
    </row>
    <row r="13" spans="1:5" ht="21.7" customHeight="1">
      <c r="A13" s="43" t="s">
        <v>23</v>
      </c>
      <c r="B13" s="40"/>
      <c r="C13" s="40"/>
      <c r="D13" s="40"/>
      <c r="E13" s="41"/>
    </row>
    <row r="14" spans="1:5" ht="21.7" customHeight="1">
      <c r="A14" s="43" t="s">
        <v>24</v>
      </c>
      <c r="B14" s="40"/>
      <c r="C14" s="40"/>
      <c r="D14" s="40"/>
      <c r="E14" s="42">
        <v>3</v>
      </c>
    </row>
    <row r="15" spans="1:5" ht="21.7" customHeight="1">
      <c r="A15" s="43" t="s">
        <v>25</v>
      </c>
      <c r="B15" s="40"/>
      <c r="C15" s="40"/>
      <c r="D15" s="40"/>
      <c r="E15" s="42">
        <v>4</v>
      </c>
    </row>
    <row r="16" spans="1:5" ht="21.7" customHeight="1">
      <c r="A16" s="43" t="s">
        <v>26</v>
      </c>
      <c r="B16" s="40"/>
      <c r="C16" s="40"/>
      <c r="D16" s="40"/>
      <c r="E16" s="45">
        <v>43621</v>
      </c>
    </row>
    <row r="17" spans="1:5" ht="21.7" customHeight="1">
      <c r="A17" s="43" t="s">
        <v>27</v>
      </c>
      <c r="B17" s="40"/>
      <c r="C17" s="40"/>
      <c r="D17" s="40"/>
      <c r="E17" s="42">
        <v>7</v>
      </c>
    </row>
    <row r="18" spans="1:5" ht="21.7" customHeight="1">
      <c r="A18" s="44"/>
      <c r="B18" s="40"/>
      <c r="C18" s="40"/>
      <c r="D18" s="40"/>
      <c r="E18" s="41"/>
    </row>
    <row r="19" spans="1:5" ht="21.7" customHeight="1">
      <c r="A19" s="44"/>
      <c r="B19" s="40"/>
      <c r="C19" s="40"/>
      <c r="D19" s="40"/>
      <c r="E19" s="41"/>
    </row>
    <row r="20" spans="1:5" ht="21.7" customHeight="1">
      <c r="A20" s="44"/>
      <c r="B20" s="40"/>
      <c r="C20" s="40"/>
      <c r="D20" s="40"/>
      <c r="E20" s="41"/>
    </row>
    <row r="21" spans="1:5" ht="21.7" customHeight="1">
      <c r="A21" s="44"/>
      <c r="B21" s="40"/>
      <c r="C21" s="40"/>
      <c r="D21" s="40"/>
      <c r="E21" s="41"/>
    </row>
    <row r="22" spans="1:5" ht="21.7" customHeight="1">
      <c r="A22" s="44"/>
      <c r="B22" s="40"/>
      <c r="C22" s="40"/>
      <c r="D22" s="40"/>
      <c r="E22" s="41"/>
    </row>
    <row r="23" spans="1:5" ht="21.7" customHeight="1">
      <c r="A23" s="44"/>
      <c r="B23" s="40"/>
      <c r="C23" s="40"/>
      <c r="D23" s="40"/>
      <c r="E23" s="41"/>
    </row>
    <row r="24" spans="1:5" ht="21.7" customHeight="1">
      <c r="A24" s="44"/>
      <c r="B24" s="40"/>
      <c r="C24" s="40"/>
      <c r="D24" s="40"/>
      <c r="E24" s="41"/>
    </row>
    <row r="25" spans="1:5" ht="21.7" customHeight="1">
      <c r="A25" s="44"/>
      <c r="B25" s="40"/>
      <c r="C25" s="40"/>
      <c r="D25" s="40"/>
      <c r="E25" s="41"/>
    </row>
    <row r="26" spans="1:5" ht="21.7" customHeight="1">
      <c r="A26" s="46"/>
      <c r="B26" s="47"/>
      <c r="C26" s="47"/>
      <c r="D26" s="47"/>
      <c r="E26" s="48"/>
    </row>
  </sheetData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61"/>
  <sheetViews>
    <sheetView showGridLines="0" topLeftCell="A35" workbookViewId="0">
      <selection activeCell="A60" sqref="A60"/>
    </sheetView>
  </sheetViews>
  <sheetFormatPr defaultColWidth="16.33203125" defaultRowHeight="19.899999999999999" customHeight="1"/>
  <cols>
    <col min="1" max="5" width="16.33203125" style="49" customWidth="1"/>
    <col min="6" max="6" width="17.46484375" style="49" customWidth="1"/>
    <col min="7" max="7" width="16.33203125" style="49" customWidth="1"/>
    <col min="8" max="16384" width="16.33203125" style="49"/>
  </cols>
  <sheetData>
    <row r="1" spans="1:6" ht="16.7" customHeight="1">
      <c r="A1" s="50" t="s">
        <v>29</v>
      </c>
      <c r="B1" s="51"/>
      <c r="C1" s="51"/>
      <c r="D1" s="51"/>
      <c r="E1" s="51"/>
      <c r="F1" s="51"/>
    </row>
    <row r="2" spans="1:6" ht="16.7" customHeight="1">
      <c r="A2" s="52"/>
      <c r="B2" s="52"/>
      <c r="C2" s="52"/>
      <c r="D2" s="52"/>
      <c r="E2" s="52"/>
      <c r="F2" s="51"/>
    </row>
    <row r="3" spans="1:6" ht="16.7" customHeight="1">
      <c r="A3" s="53" t="s">
        <v>30</v>
      </c>
      <c r="B3" s="52"/>
      <c r="C3" s="52"/>
      <c r="D3" s="52"/>
      <c r="E3" s="52"/>
      <c r="F3" s="51"/>
    </row>
    <row r="4" spans="1:6" ht="16.7" customHeight="1">
      <c r="A4" s="52"/>
      <c r="B4" s="52"/>
      <c r="C4" s="52"/>
      <c r="D4" s="52"/>
      <c r="E4" s="52"/>
      <c r="F4" s="51"/>
    </row>
    <row r="5" spans="1:6" ht="16.7" customHeight="1">
      <c r="A5" s="50" t="s">
        <v>31</v>
      </c>
      <c r="B5" s="52"/>
      <c r="C5" s="52"/>
      <c r="D5" s="52"/>
      <c r="E5" s="52"/>
      <c r="F5" s="51"/>
    </row>
    <row r="6" spans="1:6" ht="16.7" customHeight="1">
      <c r="A6" s="52"/>
      <c r="B6" s="52"/>
      <c r="C6" s="52"/>
      <c r="D6" s="52"/>
      <c r="E6" s="52"/>
      <c r="F6" s="51"/>
    </row>
    <row r="7" spans="1:6" ht="16.7" customHeight="1">
      <c r="A7" s="53" t="s">
        <v>32</v>
      </c>
      <c r="B7" s="52"/>
      <c r="C7" s="52"/>
      <c r="D7" s="52"/>
      <c r="E7" s="52"/>
      <c r="F7" s="51"/>
    </row>
    <row r="8" spans="1:6" ht="16.7" customHeight="1">
      <c r="A8" s="53" t="s">
        <v>33</v>
      </c>
      <c r="B8" s="52"/>
      <c r="C8" s="52"/>
      <c r="D8" s="52"/>
      <c r="E8" s="52"/>
      <c r="F8" s="51"/>
    </row>
    <row r="9" spans="1:6" ht="16.7" customHeight="1">
      <c r="A9" s="53" t="s">
        <v>34</v>
      </c>
      <c r="B9" s="52"/>
      <c r="C9" s="52"/>
      <c r="D9" s="52"/>
      <c r="E9" s="52"/>
      <c r="F9" s="51"/>
    </row>
    <row r="10" spans="1:6" ht="16.7" customHeight="1">
      <c r="A10" s="52"/>
      <c r="B10" s="52"/>
      <c r="C10" s="52"/>
      <c r="D10" s="52"/>
      <c r="E10" s="52"/>
      <c r="F10" s="51"/>
    </row>
    <row r="11" spans="1:6" ht="16.7" customHeight="1">
      <c r="A11" s="53" t="s">
        <v>35</v>
      </c>
      <c r="B11" s="52"/>
      <c r="C11" s="52"/>
      <c r="D11" s="52"/>
      <c r="E11" s="52"/>
      <c r="F11" s="51"/>
    </row>
    <row r="12" spans="1:6" ht="16.7" customHeight="1">
      <c r="A12" s="53" t="s">
        <v>36</v>
      </c>
      <c r="B12" s="52"/>
      <c r="C12" s="52"/>
      <c r="D12" s="52"/>
      <c r="E12" s="52"/>
      <c r="F12" s="51"/>
    </row>
    <row r="13" spans="1:6" ht="16.7" customHeight="1">
      <c r="A13" s="53" t="s">
        <v>37</v>
      </c>
      <c r="B13" s="52"/>
      <c r="C13" s="52"/>
      <c r="D13" s="52"/>
      <c r="E13" s="52"/>
      <c r="F13" s="51"/>
    </row>
    <row r="14" spans="1:6" ht="16.7" customHeight="1">
      <c r="A14" s="52"/>
      <c r="B14" s="52"/>
      <c r="C14" s="52"/>
      <c r="D14" s="52"/>
      <c r="E14" s="52"/>
      <c r="F14" s="51"/>
    </row>
    <row r="15" spans="1:6" ht="16.7" customHeight="1">
      <c r="A15" s="53" t="s">
        <v>154</v>
      </c>
      <c r="B15" s="52"/>
      <c r="C15" s="52"/>
      <c r="D15" s="52"/>
      <c r="E15" s="52"/>
      <c r="F15" s="51"/>
    </row>
    <row r="16" spans="1:6" ht="16.7" customHeight="1">
      <c r="A16" s="53" t="s">
        <v>38</v>
      </c>
      <c r="B16" s="52"/>
      <c r="C16" s="52"/>
      <c r="D16" s="52"/>
      <c r="E16" s="52"/>
      <c r="F16" s="51"/>
    </row>
    <row r="17" spans="1:6" ht="16.7" customHeight="1">
      <c r="A17" s="52"/>
      <c r="B17" s="52"/>
      <c r="C17" s="52"/>
      <c r="D17" s="52"/>
      <c r="E17" s="52"/>
      <c r="F17" s="51"/>
    </row>
    <row r="18" spans="1:6" ht="16.7" customHeight="1">
      <c r="A18" s="53" t="s">
        <v>39</v>
      </c>
      <c r="B18" s="52"/>
      <c r="C18" s="52"/>
      <c r="D18" s="52"/>
      <c r="E18" s="52"/>
      <c r="F18" s="51"/>
    </row>
    <row r="19" spans="1:6" ht="16.7" customHeight="1">
      <c r="A19" s="53" t="s">
        <v>40</v>
      </c>
      <c r="B19" s="52"/>
      <c r="C19" s="52"/>
      <c r="D19" s="52"/>
      <c r="E19" s="52"/>
      <c r="F19" s="51"/>
    </row>
    <row r="20" spans="1:6" ht="16.7" customHeight="1">
      <c r="A20" s="53" t="s">
        <v>41</v>
      </c>
      <c r="B20" s="52"/>
      <c r="C20" s="52"/>
      <c r="D20" s="52"/>
      <c r="E20" s="52"/>
      <c r="F20" s="51"/>
    </row>
    <row r="21" spans="1:6" ht="16.7" customHeight="1">
      <c r="A21" s="52"/>
      <c r="B21" s="52"/>
      <c r="C21" s="52"/>
      <c r="D21" s="52"/>
      <c r="E21" s="52"/>
      <c r="F21" s="51"/>
    </row>
    <row r="22" spans="1:6" ht="16.7" customHeight="1">
      <c r="A22" s="50" t="s">
        <v>42</v>
      </c>
      <c r="B22" s="52"/>
      <c r="C22" s="52"/>
      <c r="D22" s="52"/>
      <c r="E22" s="52"/>
      <c r="F22" s="51"/>
    </row>
    <row r="23" spans="1:6" ht="16.7" customHeight="1">
      <c r="A23" s="52"/>
      <c r="B23" s="52"/>
      <c r="C23" s="52"/>
      <c r="D23" s="52"/>
      <c r="E23" s="52"/>
      <c r="F23" s="51"/>
    </row>
    <row r="24" spans="1:6" ht="16.7" customHeight="1">
      <c r="A24" s="53" t="s">
        <v>43</v>
      </c>
      <c r="B24" s="52"/>
      <c r="C24" s="52"/>
      <c r="D24" s="52"/>
      <c r="E24" s="52"/>
      <c r="F24" s="51"/>
    </row>
    <row r="25" spans="1:6" ht="16.7" customHeight="1">
      <c r="A25" s="53" t="s">
        <v>44</v>
      </c>
      <c r="B25" s="52"/>
      <c r="C25" s="52"/>
      <c r="D25" s="52"/>
      <c r="E25" s="52"/>
      <c r="F25" s="51"/>
    </row>
    <row r="26" spans="1:6" ht="16.7" customHeight="1">
      <c r="A26" s="53" t="s">
        <v>45</v>
      </c>
      <c r="B26" s="52"/>
      <c r="C26" s="52"/>
      <c r="D26" s="52"/>
      <c r="E26" s="52"/>
      <c r="F26" s="51"/>
    </row>
    <row r="27" spans="1:6" ht="16.7" customHeight="1">
      <c r="A27" s="53" t="s">
        <v>46</v>
      </c>
      <c r="B27" s="52"/>
      <c r="C27" s="52"/>
      <c r="D27" s="52"/>
      <c r="E27" s="52"/>
      <c r="F27" s="51"/>
    </row>
    <row r="28" spans="1:6" ht="16.7" customHeight="1">
      <c r="A28" s="52"/>
      <c r="B28" s="52"/>
      <c r="C28" s="52"/>
      <c r="D28" s="52"/>
      <c r="E28" s="52"/>
      <c r="F28" s="51"/>
    </row>
    <row r="29" spans="1:6" ht="16.7" customHeight="1">
      <c r="A29" s="50" t="s">
        <v>47</v>
      </c>
      <c r="B29" s="52"/>
      <c r="C29" s="52"/>
      <c r="D29" s="52"/>
      <c r="E29" s="52"/>
      <c r="F29" s="51"/>
    </row>
    <row r="30" spans="1:6" ht="16.7" customHeight="1">
      <c r="A30" s="52"/>
      <c r="B30" s="52"/>
      <c r="C30" s="52"/>
      <c r="D30" s="52"/>
      <c r="E30" s="52"/>
      <c r="F30" s="51"/>
    </row>
    <row r="31" spans="1:6" ht="16.7" customHeight="1">
      <c r="A31" s="53" t="s">
        <v>48</v>
      </c>
      <c r="B31" s="52"/>
      <c r="C31" s="52"/>
      <c r="D31" s="52"/>
      <c r="E31" s="52"/>
      <c r="F31" s="51"/>
    </row>
    <row r="32" spans="1:6" ht="16.7" customHeight="1">
      <c r="A32" s="53" t="s">
        <v>155</v>
      </c>
      <c r="B32" s="52"/>
      <c r="C32" s="52"/>
      <c r="D32" s="52"/>
      <c r="E32" s="52"/>
      <c r="F32" s="51"/>
    </row>
    <row r="33" spans="1:6" ht="16.7" customHeight="1">
      <c r="A33" s="53" t="s">
        <v>49</v>
      </c>
      <c r="B33" s="52"/>
      <c r="C33" s="52"/>
      <c r="D33" s="52"/>
      <c r="E33" s="52"/>
      <c r="F33" s="51"/>
    </row>
    <row r="34" spans="1:6" ht="16.7" customHeight="1">
      <c r="A34" s="53" t="s">
        <v>50</v>
      </c>
      <c r="B34" s="52"/>
      <c r="C34" s="52"/>
      <c r="D34" s="52"/>
      <c r="E34" s="52"/>
      <c r="F34" s="51"/>
    </row>
    <row r="35" spans="1:6" ht="16.7" customHeight="1">
      <c r="A35" s="53" t="s">
        <v>51</v>
      </c>
      <c r="B35" s="52"/>
      <c r="C35" s="52"/>
      <c r="D35" s="52"/>
      <c r="E35" s="52"/>
      <c r="F35" s="51"/>
    </row>
    <row r="36" spans="1:6" ht="16.7" customHeight="1">
      <c r="A36" s="52"/>
      <c r="B36" s="52"/>
      <c r="C36" s="52"/>
      <c r="D36" s="52"/>
      <c r="E36" s="52"/>
      <c r="F36" s="51"/>
    </row>
    <row r="37" spans="1:6" ht="16.7" customHeight="1">
      <c r="A37" s="50" t="s">
        <v>52</v>
      </c>
      <c r="B37" s="52"/>
      <c r="C37" s="52"/>
      <c r="D37" s="52"/>
      <c r="E37" s="52"/>
      <c r="F37" s="51"/>
    </row>
    <row r="38" spans="1:6" ht="16.7" customHeight="1">
      <c r="A38" s="54" t="s">
        <v>53</v>
      </c>
      <c r="B38" s="52"/>
      <c r="C38" s="52"/>
      <c r="D38" s="52"/>
      <c r="E38" s="52"/>
      <c r="F38" s="51"/>
    </row>
    <row r="39" spans="1:6" ht="16.7" customHeight="1">
      <c r="A39" s="53" t="s">
        <v>54</v>
      </c>
      <c r="B39" s="52"/>
      <c r="C39" s="52"/>
      <c r="D39" s="52"/>
      <c r="E39" s="52"/>
      <c r="F39" s="51"/>
    </row>
    <row r="40" spans="1:6" ht="16.7" customHeight="1">
      <c r="A40" s="53" t="s">
        <v>55</v>
      </c>
      <c r="B40" s="52"/>
      <c r="C40" s="52"/>
      <c r="D40" s="52"/>
      <c r="E40" s="52"/>
      <c r="F40" s="51"/>
    </row>
    <row r="41" spans="1:6" ht="16.7" customHeight="1">
      <c r="A41" s="53" t="s">
        <v>56</v>
      </c>
      <c r="B41" s="52"/>
      <c r="C41" s="52"/>
      <c r="D41" s="52"/>
      <c r="E41" s="52"/>
      <c r="F41" s="51"/>
    </row>
    <row r="42" spans="1:6" ht="16.7" customHeight="1">
      <c r="A42" s="53" t="s">
        <v>156</v>
      </c>
      <c r="B42" s="52"/>
      <c r="C42" s="52"/>
      <c r="D42" s="52"/>
      <c r="E42" s="52"/>
      <c r="F42" s="52"/>
    </row>
    <row r="43" spans="1:6" ht="16.7" customHeight="1">
      <c r="A43" s="53"/>
      <c r="B43" s="52"/>
      <c r="C43" s="52"/>
      <c r="D43" s="52"/>
      <c r="E43" s="52"/>
      <c r="F43" s="52"/>
    </row>
    <row r="44" spans="1:6" ht="16.7" customHeight="1">
      <c r="A44" s="52"/>
      <c r="B44" s="52"/>
      <c r="C44" s="52"/>
      <c r="D44" s="52"/>
      <c r="E44" s="52"/>
      <c r="F44" s="52"/>
    </row>
    <row r="45" spans="1:6" ht="16.7" customHeight="1">
      <c r="A45" s="54" t="s">
        <v>57</v>
      </c>
      <c r="B45" s="52"/>
      <c r="C45" s="52"/>
      <c r="D45" s="52"/>
      <c r="E45" s="52"/>
      <c r="F45" s="52"/>
    </row>
    <row r="46" spans="1:6" ht="16.7" customHeight="1">
      <c r="A46" s="53" t="s">
        <v>58</v>
      </c>
      <c r="B46" s="52"/>
      <c r="C46" s="52"/>
      <c r="D46" s="52"/>
      <c r="E46" s="52"/>
      <c r="F46" s="52"/>
    </row>
    <row r="47" spans="1:6" ht="16.7" customHeight="1">
      <c r="A47" s="53" t="s">
        <v>59</v>
      </c>
      <c r="B47" s="52"/>
      <c r="C47" s="52"/>
      <c r="D47" s="52"/>
      <c r="E47" s="52"/>
      <c r="F47" s="52"/>
    </row>
    <row r="48" spans="1:6" ht="16.7" customHeight="1">
      <c r="A48" s="53" t="s">
        <v>60</v>
      </c>
      <c r="B48" s="52"/>
      <c r="C48" s="52"/>
      <c r="D48" s="52"/>
      <c r="E48" s="52"/>
      <c r="F48" s="52"/>
    </row>
    <row r="49" spans="1:6" ht="16.7" customHeight="1">
      <c r="A49" s="53" t="s">
        <v>61</v>
      </c>
      <c r="B49" s="52"/>
      <c r="C49" s="52"/>
      <c r="D49" s="52"/>
      <c r="E49" s="52"/>
      <c r="F49" s="52"/>
    </row>
    <row r="50" spans="1:6" ht="16.7" customHeight="1">
      <c r="A50" s="55"/>
      <c r="B50" s="52"/>
      <c r="C50" s="52"/>
      <c r="D50" s="52"/>
      <c r="E50" s="52"/>
      <c r="F50" s="52"/>
    </row>
    <row r="51" spans="1:6" ht="16.7" customHeight="1">
      <c r="A51" s="54" t="s">
        <v>62</v>
      </c>
      <c r="B51" s="52"/>
      <c r="C51" s="52"/>
      <c r="D51" s="52"/>
      <c r="E51" s="52"/>
      <c r="F51" s="52"/>
    </row>
    <row r="52" spans="1:6" ht="16.7" customHeight="1">
      <c r="A52" s="53" t="s">
        <v>63</v>
      </c>
      <c r="B52" s="52"/>
      <c r="C52" s="52"/>
      <c r="D52" s="52"/>
      <c r="E52" s="52"/>
      <c r="F52" s="52"/>
    </row>
    <row r="53" spans="1:6" ht="16.7" customHeight="1">
      <c r="A53" s="53" t="s">
        <v>64</v>
      </c>
      <c r="B53" s="52"/>
      <c r="C53" s="52"/>
      <c r="D53" s="52"/>
      <c r="E53" s="52"/>
      <c r="F53" s="52"/>
    </row>
    <row r="54" spans="1:6" ht="16.7" customHeight="1">
      <c r="A54" s="53" t="s">
        <v>157</v>
      </c>
      <c r="B54" s="52"/>
      <c r="C54" s="52"/>
      <c r="D54" s="52"/>
      <c r="E54" s="52"/>
      <c r="F54" s="52"/>
    </row>
    <row r="55" spans="1:6" ht="16.7" customHeight="1">
      <c r="A55" s="52"/>
      <c r="B55" s="52"/>
      <c r="C55" s="52"/>
      <c r="D55" s="52"/>
      <c r="E55" s="52"/>
      <c r="F55" s="52"/>
    </row>
    <row r="56" spans="1:6" ht="16.7" customHeight="1">
      <c r="A56" s="54" t="s">
        <v>65</v>
      </c>
      <c r="B56" s="52"/>
      <c r="C56" s="52"/>
      <c r="D56" s="52"/>
      <c r="E56" s="52"/>
      <c r="F56" s="52"/>
    </row>
    <row r="57" spans="1:6" ht="16.7" customHeight="1">
      <c r="A57" s="53" t="s">
        <v>66</v>
      </c>
      <c r="B57" s="52"/>
      <c r="C57" s="52"/>
      <c r="D57" s="52"/>
      <c r="E57" s="52"/>
      <c r="F57" s="52"/>
    </row>
    <row r="58" spans="1:6" ht="16.7" customHeight="1">
      <c r="A58" s="53" t="s">
        <v>158</v>
      </c>
      <c r="B58" s="52"/>
      <c r="C58" s="52"/>
      <c r="D58" s="52"/>
      <c r="E58" s="52"/>
      <c r="F58" s="52"/>
    </row>
    <row r="59" spans="1:6" ht="16.7" customHeight="1">
      <c r="A59" s="52" t="s">
        <v>159</v>
      </c>
      <c r="B59" s="52"/>
      <c r="C59" s="52"/>
      <c r="D59" s="52"/>
      <c r="E59" s="52"/>
      <c r="F59" s="52"/>
    </row>
    <row r="60" spans="1:6" ht="16.7" customHeight="1">
      <c r="A60" s="52"/>
      <c r="B60" s="52"/>
      <c r="C60" s="52"/>
      <c r="D60" s="52"/>
      <c r="E60" s="52"/>
      <c r="F60" s="52"/>
    </row>
    <row r="61" spans="1:6" ht="16.7" customHeight="1">
      <c r="A61" s="52"/>
      <c r="B61" s="52"/>
      <c r="C61" s="52"/>
      <c r="D61" s="52"/>
      <c r="E61" s="52"/>
      <c r="F61" s="52"/>
    </row>
  </sheetData>
  <pageMargins left="1" right="1" top="1" bottom="1" header="0.25" footer="0.25"/>
  <pageSetup orientation="portrait"/>
  <headerFooter>
    <oddFooter>&amp;C&amp;"Helvetica Neue,Regular"&amp;12&amp;K0000002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72"/>
  <sheetViews>
    <sheetView showGridLines="0" topLeftCell="A38" workbookViewId="0"/>
  </sheetViews>
  <sheetFormatPr defaultColWidth="8.86328125" defaultRowHeight="11.45" customHeight="1"/>
  <cols>
    <col min="1" max="5" width="8.86328125" style="56" customWidth="1"/>
    <col min="6" max="6" width="10.33203125" style="56" customWidth="1"/>
    <col min="7" max="7" width="2.53125" style="56" customWidth="1"/>
    <col min="8" max="12" width="8.86328125" style="56" customWidth="1"/>
    <col min="13" max="14" width="10.33203125" style="56" customWidth="1"/>
    <col min="15" max="15" width="8.86328125" style="56" customWidth="1"/>
    <col min="16" max="16384" width="8.86328125" style="56"/>
  </cols>
  <sheetData>
    <row r="1" spans="1:14" ht="12.75" customHeight="1">
      <c r="A1" s="57" t="s">
        <v>68</v>
      </c>
      <c r="B1" s="58"/>
      <c r="C1" s="59"/>
      <c r="D1" s="59"/>
      <c r="E1" s="59"/>
      <c r="F1" s="60"/>
      <c r="G1" s="60"/>
      <c r="H1" s="61"/>
      <c r="I1" s="58"/>
      <c r="J1" s="59"/>
      <c r="K1" s="59"/>
      <c r="L1" s="59"/>
      <c r="M1" s="58"/>
      <c r="N1" s="58"/>
    </row>
    <row r="2" spans="1:14" ht="12.75" customHeight="1">
      <c r="A2" s="57" t="s">
        <v>69</v>
      </c>
      <c r="B2" s="58"/>
      <c r="C2" s="59"/>
      <c r="D2" s="59"/>
      <c r="E2" s="59"/>
      <c r="F2" s="60"/>
      <c r="G2" s="60"/>
      <c r="H2" s="61"/>
      <c r="I2" s="58"/>
      <c r="J2" s="58"/>
      <c r="K2" s="59"/>
      <c r="L2" s="59"/>
      <c r="M2" s="58"/>
      <c r="N2" s="58"/>
    </row>
    <row r="3" spans="1:14" ht="12.75" customHeight="1">
      <c r="A3" s="57" t="s">
        <v>70</v>
      </c>
      <c r="B3" s="58"/>
      <c r="C3" s="59"/>
      <c r="D3" s="59"/>
      <c r="E3" s="59"/>
      <c r="F3" s="60"/>
      <c r="G3" s="60"/>
      <c r="H3" s="61"/>
      <c r="I3" s="58"/>
      <c r="J3" s="59"/>
      <c r="K3" s="59"/>
      <c r="L3" s="59"/>
      <c r="M3" s="58"/>
      <c r="N3" s="58"/>
    </row>
    <row r="4" spans="1:14" ht="12.75" customHeight="1">
      <c r="A4" s="58"/>
      <c r="B4" s="58"/>
      <c r="C4" s="58"/>
      <c r="D4" s="58"/>
      <c r="E4" s="58"/>
      <c r="F4" s="61"/>
      <c r="G4" s="61"/>
      <c r="H4" s="61"/>
      <c r="I4" s="58"/>
      <c r="J4" s="58"/>
      <c r="K4" s="58"/>
      <c r="L4" s="58"/>
      <c r="M4" s="58"/>
      <c r="N4" s="62"/>
    </row>
    <row r="5" spans="1:14" ht="12.75" customHeight="1">
      <c r="A5" s="58"/>
      <c r="B5" s="58"/>
      <c r="C5" s="58"/>
      <c r="D5" s="58"/>
      <c r="E5" s="58"/>
      <c r="F5" s="61"/>
      <c r="G5" s="61"/>
      <c r="H5" s="61"/>
      <c r="I5" s="58"/>
      <c r="J5" s="58"/>
      <c r="K5" s="58"/>
      <c r="L5" s="58"/>
      <c r="M5" s="58"/>
      <c r="N5" s="58"/>
    </row>
    <row r="6" spans="1:14" ht="12.75" customHeight="1">
      <c r="A6" s="58"/>
      <c r="B6" s="58"/>
      <c r="C6" s="58"/>
      <c r="D6" s="58"/>
      <c r="E6" s="58"/>
      <c r="F6" s="61"/>
      <c r="G6" s="61"/>
      <c r="H6" s="61"/>
      <c r="I6" s="58"/>
      <c r="J6" s="58"/>
      <c r="K6" s="58"/>
      <c r="L6" s="58"/>
      <c r="M6" s="58"/>
      <c r="N6" s="58"/>
    </row>
    <row r="7" spans="1:14" ht="12.75" customHeight="1">
      <c r="A7" s="57" t="s">
        <v>71</v>
      </c>
      <c r="B7" s="58"/>
      <c r="C7" s="58"/>
      <c r="D7" s="58"/>
      <c r="E7" s="58"/>
      <c r="F7" s="61"/>
      <c r="G7" s="61"/>
      <c r="H7" s="61"/>
      <c r="I7" s="58"/>
      <c r="J7" s="58"/>
      <c r="K7" s="58"/>
      <c r="L7" s="58"/>
      <c r="M7" s="58"/>
      <c r="N7" s="58"/>
    </row>
    <row r="8" spans="1:14" ht="12.75" customHeight="1">
      <c r="A8" s="58"/>
      <c r="B8" s="58"/>
      <c r="C8" s="58"/>
      <c r="D8" s="58"/>
      <c r="E8" s="58"/>
      <c r="F8" s="61"/>
      <c r="G8" s="61"/>
      <c r="H8" s="61"/>
      <c r="I8" s="58"/>
      <c r="J8" s="58"/>
      <c r="K8" s="58"/>
      <c r="L8" s="58"/>
      <c r="M8" s="58"/>
      <c r="N8" s="58"/>
    </row>
    <row r="9" spans="1:14" ht="12.75" customHeight="1">
      <c r="A9" s="58"/>
      <c r="B9" s="58"/>
      <c r="C9" s="58"/>
      <c r="D9" s="58"/>
      <c r="E9" s="58"/>
      <c r="F9" s="61"/>
      <c r="G9" s="61"/>
      <c r="H9" s="61"/>
      <c r="I9" s="58"/>
      <c r="J9" s="58"/>
      <c r="K9" s="58"/>
      <c r="L9" s="58"/>
      <c r="M9" s="58"/>
      <c r="N9" s="58"/>
    </row>
    <row r="10" spans="1:14" ht="19.5" customHeight="1">
      <c r="A10" s="63" t="s">
        <v>72</v>
      </c>
      <c r="B10" s="64"/>
      <c r="C10" s="64"/>
      <c r="D10" s="58"/>
      <c r="E10" s="58"/>
      <c r="F10" s="61"/>
      <c r="G10" s="61"/>
      <c r="H10" s="61"/>
      <c r="I10" s="58"/>
      <c r="J10" s="58"/>
      <c r="K10" s="58"/>
      <c r="L10" s="58"/>
      <c r="M10" s="58"/>
      <c r="N10" s="58"/>
    </row>
    <row r="11" spans="1:14" ht="12.75" customHeight="1">
      <c r="A11" s="58"/>
      <c r="B11" s="58"/>
      <c r="C11" s="58"/>
      <c r="D11" s="58"/>
      <c r="E11" s="58"/>
      <c r="F11" s="61"/>
      <c r="G11" s="61"/>
      <c r="H11" s="61"/>
      <c r="I11" s="58"/>
      <c r="J11" s="58"/>
      <c r="K11" s="58"/>
      <c r="L11" s="58"/>
      <c r="M11" s="58"/>
      <c r="N11" s="58"/>
    </row>
    <row r="12" spans="1:14" ht="12.75" customHeight="1">
      <c r="A12" s="58"/>
      <c r="B12" s="58"/>
      <c r="C12" s="58"/>
      <c r="D12" s="58"/>
      <c r="E12" s="58"/>
      <c r="F12" s="61"/>
      <c r="G12" s="61"/>
      <c r="H12" s="61"/>
      <c r="I12" s="58"/>
      <c r="J12" s="58"/>
      <c r="K12" s="58"/>
      <c r="L12" s="58"/>
      <c r="M12" s="58"/>
      <c r="N12" s="58"/>
    </row>
    <row r="13" spans="1:14" ht="12.75" customHeight="1">
      <c r="A13" s="58"/>
      <c r="B13" s="58"/>
      <c r="C13" s="58"/>
      <c r="D13" s="58"/>
      <c r="E13" s="58"/>
      <c r="F13" s="61"/>
      <c r="G13" s="61"/>
      <c r="H13" s="65"/>
      <c r="I13" s="66"/>
      <c r="J13" s="66"/>
      <c r="K13" s="66"/>
      <c r="L13" s="66"/>
      <c r="M13" s="67"/>
      <c r="N13" s="58"/>
    </row>
    <row r="14" spans="1:14" ht="12.75" customHeight="1">
      <c r="A14" s="68"/>
      <c r="B14" s="68"/>
      <c r="C14" s="68"/>
      <c r="D14" s="68"/>
      <c r="E14" s="68"/>
      <c r="F14" s="176"/>
      <c r="G14" s="177"/>
      <c r="H14" s="177"/>
      <c r="I14" s="69"/>
      <c r="J14" s="70"/>
      <c r="K14" s="70"/>
      <c r="L14" s="70"/>
      <c r="M14" s="71"/>
      <c r="N14" s="58"/>
    </row>
    <row r="15" spans="1:14" ht="25.7" customHeight="1">
      <c r="A15" s="72" t="s">
        <v>73</v>
      </c>
      <c r="B15" s="73"/>
      <c r="C15" s="73"/>
      <c r="D15" s="73"/>
      <c r="E15" s="73"/>
      <c r="F15" s="173">
        <v>43830</v>
      </c>
      <c r="G15" s="174"/>
      <c r="H15" s="175"/>
      <c r="I15" s="74"/>
      <c r="J15" s="75"/>
      <c r="K15" s="75"/>
      <c r="L15" s="75"/>
      <c r="M15" s="76"/>
      <c r="N15" s="77"/>
    </row>
    <row r="16" spans="1:14" ht="12.75" customHeight="1">
      <c r="A16" s="78"/>
      <c r="B16" s="79"/>
      <c r="C16" s="79"/>
      <c r="D16" s="79"/>
      <c r="E16" s="79"/>
      <c r="F16" s="79"/>
      <c r="G16" s="80"/>
      <c r="H16" s="81"/>
      <c r="I16" s="82"/>
      <c r="J16" s="70"/>
      <c r="K16" s="70"/>
      <c r="L16" s="70"/>
      <c r="M16" s="71"/>
      <c r="N16" s="58"/>
    </row>
    <row r="17" spans="1:14" ht="12.75" customHeight="1">
      <c r="A17" s="83" t="s">
        <v>74</v>
      </c>
      <c r="B17" s="58"/>
      <c r="C17" s="58"/>
      <c r="D17" s="58"/>
      <c r="E17" s="58"/>
      <c r="F17" s="61"/>
      <c r="G17" s="84"/>
      <c r="H17" s="85"/>
      <c r="I17" s="82"/>
      <c r="J17" s="70"/>
      <c r="K17" s="70"/>
      <c r="L17" s="70"/>
      <c r="M17" s="71"/>
      <c r="N17" s="58"/>
    </row>
    <row r="18" spans="1:14" ht="12.75" customHeight="1">
      <c r="A18" s="86"/>
      <c r="B18" s="58"/>
      <c r="C18" s="58"/>
      <c r="D18" s="58"/>
      <c r="E18" s="58"/>
      <c r="F18" s="61"/>
      <c r="G18" s="84"/>
      <c r="H18" s="87"/>
      <c r="I18" s="82"/>
      <c r="J18" s="70"/>
      <c r="K18" s="70"/>
      <c r="L18" s="70"/>
      <c r="M18" s="71"/>
      <c r="N18" s="58"/>
    </row>
    <row r="19" spans="1:14" ht="12.75" customHeight="1">
      <c r="A19" s="88" t="s">
        <v>75</v>
      </c>
      <c r="B19" s="58"/>
      <c r="C19" s="58"/>
      <c r="D19" s="58"/>
      <c r="E19" s="58"/>
      <c r="F19" s="60">
        <v>12731</v>
      </c>
      <c r="G19" s="84"/>
      <c r="H19" s="87"/>
      <c r="I19" s="82"/>
      <c r="J19" s="70"/>
      <c r="K19" s="70"/>
      <c r="L19" s="70"/>
      <c r="M19" s="71"/>
      <c r="N19" s="58"/>
    </row>
    <row r="20" spans="1:14" ht="12.75" customHeight="1">
      <c r="A20" s="88" t="s">
        <v>76</v>
      </c>
      <c r="B20" s="58"/>
      <c r="C20" s="58"/>
      <c r="D20" s="58"/>
      <c r="E20" s="58"/>
      <c r="F20" s="89">
        <v>500</v>
      </c>
      <c r="G20" s="84"/>
      <c r="H20" s="87"/>
      <c r="I20" s="82"/>
      <c r="J20" s="70"/>
      <c r="K20" s="70"/>
      <c r="L20" s="70"/>
      <c r="M20" s="71"/>
      <c r="N20" s="58"/>
    </row>
    <row r="21" spans="1:14" ht="12.75" customHeight="1">
      <c r="A21" s="86"/>
      <c r="B21" s="58"/>
      <c r="C21" s="58"/>
      <c r="D21" s="58"/>
      <c r="E21" s="58"/>
      <c r="F21" s="90"/>
      <c r="G21" s="84"/>
      <c r="H21" s="91">
        <f>SUM(F19:F20)</f>
        <v>13231</v>
      </c>
      <c r="I21" s="82"/>
      <c r="J21" s="70"/>
      <c r="K21" s="70"/>
      <c r="L21" s="70"/>
      <c r="M21" s="71"/>
      <c r="N21" s="58"/>
    </row>
    <row r="22" spans="1:14" ht="12.75" customHeight="1">
      <c r="A22" s="86"/>
      <c r="B22" s="58"/>
      <c r="C22" s="58"/>
      <c r="D22" s="58"/>
      <c r="E22" s="58"/>
      <c r="F22" s="61"/>
      <c r="G22" s="84"/>
      <c r="H22" s="87"/>
      <c r="I22" s="82"/>
      <c r="J22" s="70"/>
      <c r="K22" s="70"/>
      <c r="L22" s="70"/>
      <c r="M22" s="71"/>
      <c r="N22" s="58"/>
    </row>
    <row r="23" spans="1:14" ht="12.75" customHeight="1">
      <c r="A23" s="83" t="s">
        <v>77</v>
      </c>
      <c r="B23" s="58"/>
      <c r="C23" s="58"/>
      <c r="D23" s="58"/>
      <c r="E23" s="58"/>
      <c r="F23" s="61"/>
      <c r="G23" s="84"/>
      <c r="H23" s="87"/>
      <c r="I23" s="82"/>
      <c r="J23" s="70"/>
      <c r="K23" s="70"/>
      <c r="L23" s="70"/>
      <c r="M23" s="71"/>
      <c r="N23" s="58"/>
    </row>
    <row r="24" spans="1:14" ht="12.75" customHeight="1">
      <c r="A24" s="86"/>
      <c r="B24" s="58"/>
      <c r="C24" s="58"/>
      <c r="D24" s="58"/>
      <c r="E24" s="58"/>
      <c r="F24" s="61"/>
      <c r="G24" s="84"/>
      <c r="H24" s="87"/>
      <c r="I24" s="82"/>
      <c r="J24" s="70"/>
      <c r="K24" s="70"/>
      <c r="L24" s="70"/>
      <c r="M24" s="71"/>
      <c r="N24" s="58"/>
    </row>
    <row r="25" spans="1:14" ht="12.75" customHeight="1">
      <c r="A25" s="88" t="s">
        <v>78</v>
      </c>
      <c r="B25" s="58"/>
      <c r="C25" s="58"/>
      <c r="D25" s="58"/>
      <c r="E25" s="58"/>
      <c r="F25" s="60">
        <v>686</v>
      </c>
      <c r="G25" s="84"/>
      <c r="H25" s="87"/>
      <c r="I25" s="82"/>
      <c r="J25" s="70"/>
      <c r="K25" s="70"/>
      <c r="L25" s="70"/>
      <c r="M25" s="71"/>
      <c r="N25" s="58"/>
    </row>
    <row r="26" spans="1:14" ht="12.75" customHeight="1">
      <c r="A26" s="88" t="s">
        <v>79</v>
      </c>
      <c r="B26" s="58"/>
      <c r="C26" s="58"/>
      <c r="D26" s="58"/>
      <c r="E26" s="58"/>
      <c r="F26" s="89">
        <v>1603</v>
      </c>
      <c r="G26" s="84"/>
      <c r="H26" s="87"/>
      <c r="I26" s="82"/>
      <c r="J26" s="70"/>
      <c r="K26" s="70"/>
      <c r="L26" s="70"/>
      <c r="M26" s="71"/>
      <c r="N26" s="58"/>
    </row>
    <row r="27" spans="1:14" ht="12.75" customHeight="1">
      <c r="A27" s="86"/>
      <c r="B27" s="58"/>
      <c r="C27" s="58"/>
      <c r="D27" s="58"/>
      <c r="E27" s="58"/>
      <c r="F27" s="92"/>
      <c r="G27" s="84"/>
      <c r="H27" s="91">
        <f>SUM(F25:F26)</f>
        <v>2289</v>
      </c>
      <c r="I27" s="82"/>
      <c r="J27" s="70"/>
      <c r="K27" s="70"/>
      <c r="L27" s="70"/>
      <c r="M27" s="71"/>
      <c r="N27" s="58"/>
    </row>
    <row r="28" spans="1:14" ht="12.75" customHeight="1">
      <c r="A28" s="86"/>
      <c r="B28" s="58"/>
      <c r="C28" s="58"/>
      <c r="D28" s="58"/>
      <c r="E28" s="58"/>
      <c r="F28" s="60"/>
      <c r="G28" s="84"/>
      <c r="H28" s="87"/>
      <c r="I28" s="82"/>
      <c r="J28" s="70"/>
      <c r="K28" s="70"/>
      <c r="L28" s="70"/>
      <c r="M28" s="71"/>
      <c r="N28" s="58"/>
    </row>
    <row r="29" spans="1:14" ht="12.75" customHeight="1">
      <c r="A29" s="83" t="s">
        <v>80</v>
      </c>
      <c r="B29" s="58"/>
      <c r="C29" s="58"/>
      <c r="D29" s="58"/>
      <c r="E29" s="58"/>
      <c r="F29" s="60"/>
      <c r="G29" s="84"/>
      <c r="H29" s="87"/>
      <c r="I29" s="82"/>
      <c r="J29" s="70"/>
      <c r="K29" s="70"/>
      <c r="L29" s="70"/>
      <c r="M29" s="71"/>
      <c r="N29" s="58"/>
    </row>
    <row r="30" spans="1:14" ht="12.75" customHeight="1">
      <c r="A30" s="86"/>
      <c r="B30" s="58"/>
      <c r="C30" s="58"/>
      <c r="D30" s="58"/>
      <c r="E30" s="58"/>
      <c r="F30" s="60"/>
      <c r="G30" s="84"/>
      <c r="H30" s="87"/>
      <c r="I30" s="82"/>
      <c r="J30" s="70"/>
      <c r="K30" s="70"/>
      <c r="L30" s="70"/>
      <c r="M30" s="71"/>
      <c r="N30" s="58"/>
    </row>
    <row r="31" spans="1:14" ht="12.75" customHeight="1">
      <c r="A31" s="88" t="s">
        <v>81</v>
      </c>
      <c r="B31" s="58"/>
      <c r="C31" s="58"/>
      <c r="D31" s="58"/>
      <c r="E31" s="58"/>
      <c r="F31" s="93">
        <v>1025</v>
      </c>
      <c r="G31" s="84"/>
      <c r="H31" s="87"/>
      <c r="I31" s="82"/>
      <c r="J31" s="70"/>
      <c r="K31" s="70"/>
      <c r="L31" s="70"/>
      <c r="M31" s="71"/>
      <c r="N31" s="58"/>
    </row>
    <row r="32" spans="1:14" ht="12.75" customHeight="1">
      <c r="A32" s="86"/>
      <c r="B32" s="58"/>
      <c r="C32" s="58"/>
      <c r="D32" s="58"/>
      <c r="E32" s="58"/>
      <c r="F32" s="94"/>
      <c r="G32" s="84"/>
      <c r="H32" s="87"/>
      <c r="I32" s="82"/>
      <c r="J32" s="70"/>
      <c r="K32" s="70"/>
      <c r="L32" s="70"/>
      <c r="M32" s="71"/>
      <c r="N32" s="58"/>
    </row>
    <row r="33" spans="1:14" ht="12.75" customHeight="1">
      <c r="A33" s="86"/>
      <c r="B33" s="58"/>
      <c r="C33" s="58"/>
      <c r="D33" s="58"/>
      <c r="E33" s="58"/>
      <c r="F33" s="61"/>
      <c r="G33" s="84"/>
      <c r="H33" s="95">
        <f>SUM(F31:F32)</f>
        <v>1025</v>
      </c>
      <c r="I33" s="82"/>
      <c r="J33" s="70"/>
      <c r="K33" s="70"/>
      <c r="L33" s="70"/>
      <c r="M33" s="71"/>
      <c r="N33" s="58"/>
    </row>
    <row r="34" spans="1:14" ht="12.75" customHeight="1">
      <c r="A34" s="86"/>
      <c r="B34" s="58"/>
      <c r="C34" s="58"/>
      <c r="D34" s="58"/>
      <c r="E34" s="58"/>
      <c r="F34" s="61"/>
      <c r="G34" s="84"/>
      <c r="H34" s="96"/>
      <c r="I34" s="82"/>
      <c r="J34" s="70"/>
      <c r="K34" s="70"/>
      <c r="L34" s="70"/>
      <c r="M34" s="71"/>
      <c r="N34" s="58"/>
    </row>
    <row r="35" spans="1:14" ht="12.75" customHeight="1">
      <c r="A35" s="97" t="s">
        <v>82</v>
      </c>
      <c r="B35" s="68"/>
      <c r="C35" s="68"/>
      <c r="D35" s="68"/>
      <c r="E35" s="68"/>
      <c r="F35" s="98"/>
      <c r="G35" s="99"/>
      <c r="H35" s="100">
        <f>SUM(H21:H33)</f>
        <v>16545</v>
      </c>
      <c r="I35" s="82"/>
      <c r="J35" s="70"/>
      <c r="K35" s="70"/>
      <c r="L35" s="70"/>
      <c r="M35" s="71"/>
      <c r="N35" s="58"/>
    </row>
    <row r="36" spans="1:14" ht="12.75" customHeight="1">
      <c r="A36" s="79"/>
      <c r="B36" s="79"/>
      <c r="C36" s="79"/>
      <c r="D36" s="79"/>
      <c r="E36" s="79"/>
      <c r="F36" s="90"/>
      <c r="G36" s="90"/>
      <c r="H36" s="101"/>
      <c r="I36" s="70"/>
      <c r="J36" s="70"/>
      <c r="K36" s="70"/>
      <c r="L36" s="70"/>
      <c r="M36" s="71"/>
      <c r="N36" s="58"/>
    </row>
    <row r="37" spans="1:14" ht="12.75" customHeight="1">
      <c r="A37" s="58"/>
      <c r="B37" s="58"/>
      <c r="C37" s="58"/>
      <c r="D37" s="58"/>
      <c r="E37" s="58"/>
      <c r="F37" s="61"/>
      <c r="G37" s="61"/>
      <c r="H37" s="102"/>
      <c r="I37" s="70"/>
      <c r="J37" s="70"/>
      <c r="K37" s="70"/>
      <c r="L37" s="70"/>
      <c r="M37" s="71"/>
      <c r="N37" s="58"/>
    </row>
    <row r="38" spans="1:14" ht="12.75" customHeight="1">
      <c r="A38" s="58"/>
      <c r="B38" s="58"/>
      <c r="C38" s="58"/>
      <c r="D38" s="58"/>
      <c r="E38" s="58"/>
      <c r="F38" s="60"/>
      <c r="G38" s="60"/>
      <c r="H38" s="103"/>
      <c r="I38" s="104"/>
      <c r="J38" s="104"/>
      <c r="K38" s="104"/>
      <c r="L38" s="104"/>
      <c r="M38" s="105"/>
      <c r="N38" s="58"/>
    </row>
    <row r="39" spans="1:14" ht="12.75" customHeight="1">
      <c r="A39" s="58"/>
      <c r="B39" s="58"/>
      <c r="C39" s="58"/>
      <c r="D39" s="58"/>
      <c r="E39" s="58"/>
      <c r="F39" s="61"/>
      <c r="G39" s="61"/>
      <c r="H39" s="61"/>
      <c r="I39" s="58"/>
      <c r="J39" s="58"/>
      <c r="K39" s="58"/>
      <c r="L39" s="58"/>
      <c r="M39" s="58"/>
      <c r="N39" s="58"/>
    </row>
    <row r="40" spans="1:14" ht="12.75" customHeight="1">
      <c r="A40" s="58"/>
      <c r="B40" s="58"/>
      <c r="C40" s="58"/>
      <c r="D40" s="58"/>
      <c r="E40" s="58"/>
      <c r="F40" s="61"/>
      <c r="G40" s="61"/>
      <c r="H40" s="61"/>
      <c r="I40" s="58"/>
      <c r="J40" s="58"/>
      <c r="K40" s="58"/>
      <c r="L40" s="58"/>
      <c r="M40" s="58"/>
      <c r="N40" s="58"/>
    </row>
    <row r="41" spans="1:14" ht="12.75" customHeight="1">
      <c r="A41" s="58"/>
      <c r="B41" s="58"/>
      <c r="C41" s="58"/>
      <c r="D41" s="58"/>
      <c r="E41" s="58"/>
      <c r="F41" s="61"/>
      <c r="G41" s="61"/>
      <c r="H41" s="61"/>
      <c r="I41" s="59"/>
      <c r="J41" s="58"/>
      <c r="K41" s="58"/>
      <c r="L41" s="58"/>
      <c r="M41" s="58"/>
      <c r="N41" s="58"/>
    </row>
    <row r="42" spans="1:14" ht="12.75" customHeight="1">
      <c r="A42" s="58"/>
      <c r="B42" s="58"/>
      <c r="C42" s="58"/>
      <c r="D42" s="58"/>
      <c r="E42" s="58"/>
      <c r="F42" s="61"/>
      <c r="G42" s="61"/>
      <c r="H42" s="61"/>
      <c r="I42" s="59"/>
      <c r="J42" s="58"/>
      <c r="K42" s="58"/>
      <c r="L42" s="58"/>
      <c r="M42" s="58"/>
      <c r="N42" s="58"/>
    </row>
    <row r="43" spans="1:14" ht="12.75" customHeight="1">
      <c r="A43" s="58"/>
      <c r="B43" s="58"/>
      <c r="C43" s="58"/>
      <c r="D43" s="58"/>
      <c r="E43" s="58"/>
      <c r="F43" s="61"/>
      <c r="G43" s="61"/>
      <c r="H43" s="61"/>
      <c r="I43" s="59"/>
      <c r="J43" s="58"/>
      <c r="K43" s="58"/>
      <c r="L43" s="58"/>
      <c r="M43" s="58"/>
      <c r="N43" s="58"/>
    </row>
    <row r="44" spans="1:14" ht="12.75" customHeight="1">
      <c r="A44" s="58"/>
      <c r="B44" s="58"/>
      <c r="C44" s="58"/>
      <c r="D44" s="58"/>
      <c r="E44" s="58"/>
      <c r="F44" s="61"/>
      <c r="G44" s="61"/>
      <c r="H44" s="61"/>
      <c r="I44" s="59"/>
      <c r="J44" s="58"/>
      <c r="K44" s="58"/>
      <c r="L44" s="58"/>
      <c r="M44" s="58"/>
      <c r="N44" s="58"/>
    </row>
    <row r="45" spans="1:14" ht="12.75" customHeight="1">
      <c r="A45" s="68"/>
      <c r="B45" s="68"/>
      <c r="C45" s="68"/>
      <c r="D45" s="68"/>
      <c r="E45" s="68"/>
      <c r="F45" s="98"/>
      <c r="G45" s="98"/>
      <c r="H45" s="98"/>
      <c r="I45" s="59"/>
      <c r="J45" s="58"/>
      <c r="K45" s="58"/>
      <c r="L45" s="58"/>
      <c r="M45" s="58"/>
      <c r="N45" s="58"/>
    </row>
    <row r="46" spans="1:14" ht="25.8" customHeight="1">
      <c r="A46" s="72" t="s">
        <v>83</v>
      </c>
      <c r="B46" s="73"/>
      <c r="C46" s="73"/>
      <c r="D46" s="73"/>
      <c r="E46" s="73"/>
      <c r="F46" s="173">
        <v>43830</v>
      </c>
      <c r="G46" s="174"/>
      <c r="H46" s="175"/>
      <c r="I46" s="106"/>
      <c r="J46" s="77"/>
      <c r="K46" s="77"/>
      <c r="L46" s="77"/>
      <c r="M46" s="77"/>
      <c r="N46" s="77"/>
    </row>
    <row r="47" spans="1:14" ht="12.75" customHeight="1">
      <c r="A47" s="78"/>
      <c r="B47" s="79"/>
      <c r="C47" s="79"/>
      <c r="D47" s="79"/>
      <c r="E47" s="79"/>
      <c r="F47" s="90"/>
      <c r="G47" s="107"/>
      <c r="H47" s="108"/>
      <c r="I47" s="109"/>
      <c r="J47" s="58"/>
      <c r="K47" s="58"/>
      <c r="L47" s="58"/>
      <c r="M47" s="58"/>
      <c r="N47" s="58"/>
    </row>
    <row r="48" spans="1:14" ht="12.75" customHeight="1">
      <c r="A48" s="83" t="s">
        <v>84</v>
      </c>
      <c r="B48" s="58"/>
      <c r="C48" s="58"/>
      <c r="D48" s="58"/>
      <c r="E48" s="58"/>
      <c r="F48" s="60"/>
      <c r="G48" s="84"/>
      <c r="H48" s="110"/>
      <c r="I48" s="109"/>
      <c r="J48" s="58"/>
      <c r="K48" s="58"/>
      <c r="L48" s="58"/>
      <c r="M48" s="58"/>
      <c r="N48" s="58"/>
    </row>
    <row r="49" spans="1:14" ht="12.75" customHeight="1">
      <c r="A49" s="86"/>
      <c r="B49" s="58"/>
      <c r="C49" s="58"/>
      <c r="D49" s="58"/>
      <c r="E49" s="58"/>
      <c r="F49" s="60"/>
      <c r="G49" s="84"/>
      <c r="H49" s="110"/>
      <c r="I49" s="109"/>
      <c r="J49" s="58"/>
      <c r="K49" s="58"/>
      <c r="L49" s="58"/>
      <c r="M49" s="58"/>
      <c r="N49" s="58"/>
    </row>
    <row r="50" spans="1:14" ht="12.75" customHeight="1">
      <c r="A50" s="88" t="s">
        <v>85</v>
      </c>
      <c r="B50" s="58"/>
      <c r="C50" s="58"/>
      <c r="D50" s="58"/>
      <c r="E50" s="58"/>
      <c r="F50" s="60">
        <v>16263</v>
      </c>
      <c r="G50" s="84"/>
      <c r="H50" s="110"/>
      <c r="I50" s="109"/>
      <c r="J50" s="58"/>
      <c r="K50" s="58"/>
      <c r="L50" s="58"/>
      <c r="M50" s="58"/>
      <c r="N50" s="58"/>
    </row>
    <row r="51" spans="1:14" ht="12.75" customHeight="1">
      <c r="A51" s="88" t="s">
        <v>86</v>
      </c>
      <c r="B51" s="58"/>
      <c r="C51" s="58"/>
      <c r="D51" s="58"/>
      <c r="E51" s="58"/>
      <c r="F51" s="89">
        <v>-168</v>
      </c>
      <c r="G51" s="84"/>
      <c r="H51" s="110"/>
      <c r="I51" s="109"/>
      <c r="J51" s="58"/>
      <c r="K51" s="58"/>
      <c r="L51" s="58"/>
      <c r="M51" s="58"/>
      <c r="N51" s="58"/>
    </row>
    <row r="52" spans="1:14" ht="12.75" customHeight="1">
      <c r="A52" s="86"/>
      <c r="B52" s="58"/>
      <c r="C52" s="58"/>
      <c r="D52" s="58"/>
      <c r="E52" s="58"/>
      <c r="F52" s="92"/>
      <c r="G52" s="84"/>
      <c r="H52" s="111">
        <f>SUM(F50:F51)</f>
        <v>16095</v>
      </c>
      <c r="I52" s="109"/>
      <c r="J52" s="58"/>
      <c r="K52" s="58"/>
      <c r="L52" s="58"/>
      <c r="M52" s="58"/>
      <c r="N52" s="58"/>
    </row>
    <row r="53" spans="1:14" ht="12.75" customHeight="1">
      <c r="A53" s="86"/>
      <c r="B53" s="58"/>
      <c r="C53" s="58"/>
      <c r="D53" s="58"/>
      <c r="E53" s="58"/>
      <c r="F53" s="60"/>
      <c r="G53" s="84"/>
      <c r="H53" s="110"/>
      <c r="I53" s="109"/>
      <c r="J53" s="58"/>
      <c r="K53" s="58"/>
      <c r="L53" s="58"/>
      <c r="M53" s="58"/>
      <c r="N53" s="58"/>
    </row>
    <row r="54" spans="1:14" ht="12.75" customHeight="1">
      <c r="A54" s="83" t="s">
        <v>87</v>
      </c>
      <c r="B54" s="112"/>
      <c r="C54" s="58"/>
      <c r="D54" s="58"/>
      <c r="E54" s="58"/>
      <c r="F54" s="60"/>
      <c r="G54" s="84"/>
      <c r="H54" s="110"/>
      <c r="I54" s="109"/>
      <c r="J54" s="58"/>
      <c r="K54" s="58"/>
      <c r="L54" s="58"/>
      <c r="M54" s="58"/>
      <c r="N54" s="58"/>
    </row>
    <row r="55" spans="1:14" ht="12.75" customHeight="1">
      <c r="A55" s="86"/>
      <c r="B55" s="58"/>
      <c r="C55" s="58"/>
      <c r="D55" s="58"/>
      <c r="E55" s="58"/>
      <c r="F55" s="60"/>
      <c r="G55" s="84"/>
      <c r="H55" s="110"/>
      <c r="I55" s="109"/>
      <c r="J55" s="58"/>
      <c r="K55" s="58"/>
      <c r="L55" s="58"/>
      <c r="M55" s="58"/>
      <c r="N55" s="58"/>
    </row>
    <row r="56" spans="1:14" ht="12.75" customHeight="1">
      <c r="A56" s="88" t="s">
        <v>88</v>
      </c>
      <c r="B56" s="58"/>
      <c r="C56" s="58"/>
      <c r="D56" s="58"/>
      <c r="E56" s="58"/>
      <c r="F56" s="89">
        <v>450</v>
      </c>
      <c r="G56" s="84"/>
      <c r="H56" s="110"/>
      <c r="I56" s="109"/>
      <c r="J56" s="58"/>
      <c r="K56" s="58"/>
      <c r="L56" s="58"/>
      <c r="M56" s="58"/>
      <c r="N56" s="58"/>
    </row>
    <row r="57" spans="1:14" ht="12.75" customHeight="1">
      <c r="A57" s="86"/>
      <c r="B57" s="58"/>
      <c r="C57" s="58"/>
      <c r="D57" s="58"/>
      <c r="E57" s="58"/>
      <c r="F57" s="92"/>
      <c r="G57" s="84"/>
      <c r="H57" s="113">
        <f>SUM(F55:F56)</f>
        <v>450</v>
      </c>
      <c r="I57" s="109"/>
      <c r="J57" s="58"/>
      <c r="K57" s="58"/>
      <c r="L57" s="58"/>
      <c r="M57" s="58"/>
      <c r="N57" s="58"/>
    </row>
    <row r="58" spans="1:14" ht="12.75" customHeight="1">
      <c r="A58" s="86"/>
      <c r="B58" s="58"/>
      <c r="C58" s="58"/>
      <c r="D58" s="58"/>
      <c r="E58" s="58"/>
      <c r="F58" s="60"/>
      <c r="G58" s="84"/>
      <c r="H58" s="108"/>
      <c r="I58" s="109"/>
      <c r="J58" s="58"/>
      <c r="K58" s="58"/>
      <c r="L58" s="58"/>
      <c r="M58" s="58"/>
      <c r="N58" s="58"/>
    </row>
    <row r="59" spans="1:14" ht="12.75" customHeight="1">
      <c r="A59" s="97" t="s">
        <v>82</v>
      </c>
      <c r="B59" s="68"/>
      <c r="C59" s="68"/>
      <c r="D59" s="68"/>
      <c r="E59" s="68"/>
      <c r="F59" s="89"/>
      <c r="G59" s="99"/>
      <c r="H59" s="114">
        <f>SUM(H52:H57)</f>
        <v>16545</v>
      </c>
      <c r="I59" s="109"/>
      <c r="J59" s="58"/>
      <c r="K59" s="58"/>
      <c r="L59" s="58"/>
      <c r="M59" s="58"/>
      <c r="N59" s="58"/>
    </row>
    <row r="60" spans="1:14" ht="12.75" customHeight="1">
      <c r="A60" s="79"/>
      <c r="B60" s="79"/>
      <c r="C60" s="79"/>
      <c r="D60" s="79"/>
      <c r="E60" s="79"/>
      <c r="F60" s="90"/>
      <c r="G60" s="90"/>
      <c r="H60" s="90"/>
      <c r="I60" s="59"/>
      <c r="J60" s="58"/>
      <c r="K60" s="58"/>
      <c r="L60" s="58"/>
      <c r="M60" s="58"/>
      <c r="N60" s="58"/>
    </row>
    <row r="61" spans="1:14" ht="12.75" customHeight="1">
      <c r="A61" s="112"/>
      <c r="B61" s="58"/>
      <c r="C61" s="58"/>
      <c r="D61" s="58"/>
      <c r="E61" s="58"/>
      <c r="F61" s="61"/>
      <c r="G61" s="61"/>
      <c r="H61" s="61"/>
      <c r="I61" s="59"/>
      <c r="J61" s="58"/>
      <c r="K61" s="58"/>
      <c r="L61" s="58"/>
      <c r="M61" s="58"/>
      <c r="N61" s="58"/>
    </row>
    <row r="62" spans="1:14" ht="12.75" customHeight="1">
      <c r="A62" s="58"/>
      <c r="B62" s="58"/>
      <c r="C62" s="58"/>
      <c r="D62" s="58"/>
      <c r="E62" s="58"/>
      <c r="F62" s="61"/>
      <c r="G62" s="61"/>
      <c r="H62" s="61"/>
      <c r="I62" s="59"/>
      <c r="J62" s="58"/>
      <c r="K62" s="58"/>
      <c r="L62" s="58"/>
      <c r="M62" s="58"/>
      <c r="N62" s="58"/>
    </row>
    <row r="63" spans="1:14" ht="12.75" customHeight="1">
      <c r="A63" s="58"/>
      <c r="B63" s="58"/>
      <c r="C63" s="58"/>
      <c r="D63" s="58"/>
      <c r="E63" s="58"/>
      <c r="F63" s="61"/>
      <c r="G63" s="61"/>
      <c r="H63" s="61"/>
      <c r="I63" s="59"/>
      <c r="J63" s="58"/>
      <c r="K63" s="58"/>
      <c r="L63" s="58"/>
      <c r="M63" s="58"/>
      <c r="N63" s="58"/>
    </row>
    <row r="64" spans="1:14" ht="12.75" customHeight="1">
      <c r="A64" s="58"/>
      <c r="B64" s="58"/>
      <c r="C64" s="58"/>
      <c r="D64" s="58"/>
      <c r="E64" s="58"/>
      <c r="F64" s="61"/>
      <c r="G64" s="61"/>
      <c r="H64" s="61"/>
      <c r="I64" s="59"/>
      <c r="J64" s="58"/>
      <c r="K64" s="58"/>
      <c r="L64" s="58"/>
      <c r="M64" s="58"/>
      <c r="N64" s="58"/>
    </row>
    <row r="65" spans="1:14" ht="12.75" customHeight="1">
      <c r="A65" s="58"/>
      <c r="B65" s="58"/>
      <c r="C65" s="58"/>
      <c r="D65" s="58"/>
      <c r="E65" s="58"/>
      <c r="F65" s="61"/>
      <c r="G65" s="61"/>
      <c r="H65" s="61"/>
      <c r="I65" s="59"/>
      <c r="J65" s="58"/>
      <c r="K65" s="58"/>
      <c r="L65" s="58"/>
      <c r="M65" s="58"/>
      <c r="N65" s="58"/>
    </row>
    <row r="66" spans="1:14" ht="12.75" customHeight="1">
      <c r="A66" s="58"/>
      <c r="B66" s="58"/>
      <c r="C66" s="58"/>
      <c r="D66" s="58"/>
      <c r="E66" s="58"/>
      <c r="F66" s="61"/>
      <c r="G66" s="61"/>
      <c r="H66" s="61"/>
      <c r="I66" s="59"/>
      <c r="J66" s="58"/>
      <c r="K66" s="58"/>
      <c r="L66" s="58"/>
      <c r="M66" s="58"/>
      <c r="N66" s="58"/>
    </row>
    <row r="67" spans="1:14" ht="12.75" customHeight="1">
      <c r="A67" s="58"/>
      <c r="B67" s="58"/>
      <c r="C67" s="58"/>
      <c r="D67" s="58"/>
      <c r="E67" s="58"/>
      <c r="F67" s="61"/>
      <c r="G67" s="61"/>
      <c r="H67" s="61"/>
      <c r="I67" s="59"/>
      <c r="J67" s="58"/>
      <c r="K67" s="58"/>
      <c r="L67" s="58"/>
      <c r="M67" s="58"/>
      <c r="N67" s="58"/>
    </row>
    <row r="68" spans="1:14" ht="12.75" customHeight="1">
      <c r="A68" s="59"/>
      <c r="B68" s="59"/>
      <c r="C68" s="59"/>
      <c r="D68" s="59"/>
      <c r="E68" s="59"/>
      <c r="F68" s="60"/>
      <c r="G68" s="61"/>
      <c r="H68" s="61"/>
      <c r="I68" s="59"/>
      <c r="J68" s="58"/>
      <c r="K68" s="58"/>
      <c r="L68" s="58"/>
      <c r="M68" s="58"/>
      <c r="N68" s="58"/>
    </row>
    <row r="69" spans="1:14" ht="12.75" customHeight="1">
      <c r="A69" s="58"/>
      <c r="B69" s="58"/>
      <c r="C69" s="58"/>
      <c r="D69" s="58"/>
      <c r="E69" s="58"/>
      <c r="F69" s="61"/>
      <c r="G69" s="61"/>
      <c r="H69" s="61"/>
      <c r="I69" s="59"/>
      <c r="J69" s="58"/>
      <c r="K69" s="58"/>
      <c r="L69" s="58"/>
      <c r="M69" s="58"/>
      <c r="N69" s="58"/>
    </row>
    <row r="70" spans="1:14" ht="12.75" customHeight="1">
      <c r="A70" s="58"/>
      <c r="B70" s="58"/>
      <c r="C70" s="58"/>
      <c r="D70" s="58"/>
      <c r="E70" s="58"/>
      <c r="F70" s="61"/>
      <c r="G70" s="61"/>
      <c r="H70" s="61"/>
      <c r="I70" s="59"/>
      <c r="J70" s="58"/>
      <c r="K70" s="58"/>
      <c r="L70" s="58"/>
      <c r="M70" s="58"/>
      <c r="N70" s="58"/>
    </row>
    <row r="71" spans="1:14" ht="12.75" customHeight="1">
      <c r="A71" s="58"/>
      <c r="B71" s="58"/>
      <c r="C71" s="58"/>
      <c r="D71" s="58"/>
      <c r="E71" s="58"/>
      <c r="F71" s="61"/>
      <c r="G71" s="61"/>
      <c r="H71" s="61"/>
      <c r="I71" s="59"/>
      <c r="J71" s="58"/>
      <c r="K71" s="58"/>
      <c r="L71" s="58"/>
      <c r="M71" s="58"/>
      <c r="N71" s="58"/>
    </row>
    <row r="72" spans="1:14" ht="12.75" customHeight="1">
      <c r="A72" s="58"/>
      <c r="B72" s="58"/>
      <c r="C72" s="58"/>
      <c r="D72" s="58"/>
      <c r="E72" s="58"/>
      <c r="F72" s="61"/>
      <c r="G72" s="61"/>
      <c r="H72" s="61"/>
      <c r="I72" s="59"/>
      <c r="J72" s="58"/>
      <c r="K72" s="58"/>
      <c r="L72" s="58"/>
      <c r="M72" s="58"/>
      <c r="N72" s="58"/>
    </row>
  </sheetData>
  <mergeCells count="3">
    <mergeCell ref="F46:H46"/>
    <mergeCell ref="F15:H15"/>
    <mergeCell ref="F14:H14"/>
  </mergeCells>
  <pageMargins left="1" right="1" top="1" bottom="1" header="0.25" footer="0.25"/>
  <pageSetup orientation="portrait"/>
  <headerFooter>
    <oddFooter>&amp;C&amp;"Helvetica Neue,Regular"&amp;12&amp;K0000003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32"/>
  <sheetViews>
    <sheetView showGridLines="0" topLeftCell="A2" workbookViewId="0">
      <selection activeCell="H25" sqref="H25"/>
    </sheetView>
  </sheetViews>
  <sheetFormatPr defaultColWidth="9.19921875" defaultRowHeight="11.45" customHeight="1"/>
  <cols>
    <col min="1" max="3" width="9.19921875" style="115" customWidth="1"/>
    <col min="4" max="4" width="10.33203125" style="115" customWidth="1"/>
    <col min="5" max="5" width="1.33203125" style="115" customWidth="1"/>
    <col min="6" max="6" width="11.33203125" style="115" customWidth="1"/>
    <col min="7" max="7" width="4" style="115" customWidth="1"/>
    <col min="8" max="8" width="12.46484375" style="115" customWidth="1"/>
    <col min="9" max="9" width="3.86328125" style="115" customWidth="1"/>
    <col min="10" max="10" width="26.86328125" style="115" customWidth="1"/>
    <col min="11" max="11" width="9.19921875" style="115" customWidth="1"/>
    <col min="12" max="16384" width="9.19921875" style="115"/>
  </cols>
  <sheetData>
    <row r="1" spans="1:10" ht="12.75" customHeight="1">
      <c r="A1" s="57" t="s">
        <v>68</v>
      </c>
      <c r="B1" s="58"/>
      <c r="C1" s="59"/>
      <c r="D1" s="60"/>
      <c r="E1" s="60"/>
      <c r="F1" s="60"/>
      <c r="G1" s="60"/>
      <c r="H1" s="60"/>
      <c r="I1" s="60"/>
      <c r="J1" s="60"/>
    </row>
    <row r="2" spans="1:10" ht="12.75" customHeight="1">
      <c r="A2" s="57" t="s">
        <v>69</v>
      </c>
      <c r="B2" s="58"/>
      <c r="C2" s="59"/>
      <c r="D2" s="60"/>
      <c r="E2" s="60"/>
      <c r="F2" s="60"/>
      <c r="G2" s="60"/>
      <c r="H2" s="60"/>
      <c r="I2" s="60"/>
      <c r="J2" s="60"/>
    </row>
    <row r="3" spans="1:10" ht="12.75" customHeight="1">
      <c r="A3" s="57" t="s">
        <v>70</v>
      </c>
      <c r="B3" s="58"/>
      <c r="C3" s="59"/>
      <c r="D3" s="60"/>
      <c r="E3" s="60"/>
      <c r="F3" s="60"/>
      <c r="G3" s="60"/>
      <c r="H3" s="60"/>
      <c r="I3" s="60"/>
      <c r="J3" s="60"/>
    </row>
    <row r="4" spans="1:10" ht="12.75" customHeight="1">
      <c r="A4" s="58"/>
      <c r="B4" s="58"/>
      <c r="C4" s="58"/>
      <c r="D4" s="60"/>
      <c r="E4" s="61"/>
      <c r="F4" s="60"/>
      <c r="G4" s="60"/>
      <c r="H4" s="60"/>
      <c r="I4" s="60"/>
      <c r="J4" s="60"/>
    </row>
    <row r="5" spans="1:10" ht="12.75" customHeight="1">
      <c r="A5" s="58"/>
      <c r="B5" s="58"/>
      <c r="C5" s="58"/>
      <c r="D5" s="60"/>
      <c r="E5" s="61"/>
      <c r="F5" s="60"/>
      <c r="G5" s="60"/>
      <c r="H5" s="60"/>
      <c r="I5" s="60"/>
      <c r="J5" s="60"/>
    </row>
    <row r="6" spans="1:10" ht="12.75" customHeight="1">
      <c r="A6" s="58"/>
      <c r="B6" s="58"/>
      <c r="C6" s="58"/>
      <c r="D6" s="60"/>
      <c r="E6" s="61"/>
      <c r="F6" s="60"/>
      <c r="G6" s="60"/>
      <c r="H6" s="60"/>
      <c r="I6" s="60"/>
      <c r="J6" s="60"/>
    </row>
    <row r="7" spans="1:10" ht="12.75" customHeight="1">
      <c r="A7" s="58"/>
      <c r="B7" s="58"/>
      <c r="C7" s="58"/>
      <c r="D7" s="60"/>
      <c r="E7" s="61"/>
      <c r="F7" s="60"/>
      <c r="G7" s="60"/>
      <c r="H7" s="60"/>
      <c r="I7" s="60"/>
      <c r="J7" s="60"/>
    </row>
    <row r="8" spans="1:10" ht="12.75" customHeight="1">
      <c r="A8" s="116" t="s">
        <v>90</v>
      </c>
      <c r="B8" s="58"/>
      <c r="C8" s="58"/>
      <c r="D8" s="60"/>
      <c r="E8" s="61"/>
      <c r="F8" s="60"/>
      <c r="G8" s="60"/>
      <c r="H8" s="60"/>
      <c r="I8" s="60"/>
      <c r="J8" s="60"/>
    </row>
    <row r="9" spans="1:10" ht="12.75" customHeight="1">
      <c r="A9" s="58"/>
      <c r="B9" s="58"/>
      <c r="C9" s="58"/>
      <c r="D9" s="60"/>
      <c r="E9" s="61"/>
      <c r="F9" s="60"/>
      <c r="G9" s="60"/>
      <c r="H9" s="60"/>
      <c r="I9" s="60"/>
      <c r="J9" s="60"/>
    </row>
    <row r="10" spans="1:10" ht="12.75" customHeight="1">
      <c r="A10" s="58"/>
      <c r="B10" s="58"/>
      <c r="C10" s="58"/>
      <c r="D10" s="60"/>
      <c r="E10" s="117"/>
      <c r="F10" s="116" t="s">
        <v>91</v>
      </c>
      <c r="G10" s="118"/>
      <c r="H10" s="116" t="s">
        <v>92</v>
      </c>
      <c r="I10" s="118"/>
      <c r="J10" s="116" t="s">
        <v>93</v>
      </c>
    </row>
    <row r="11" spans="1:10" ht="12.75" customHeight="1">
      <c r="A11" s="119" t="s">
        <v>94</v>
      </c>
      <c r="B11" s="58"/>
      <c r="C11" s="58"/>
      <c r="D11" s="60"/>
      <c r="E11" s="61"/>
      <c r="F11" s="60"/>
      <c r="G11" s="60"/>
      <c r="H11" s="60"/>
      <c r="I11" s="60"/>
      <c r="J11" s="60"/>
    </row>
    <row r="12" spans="1:10" ht="12.75" customHeight="1">
      <c r="A12" s="57" t="s">
        <v>95</v>
      </c>
      <c r="B12" s="58"/>
      <c r="C12" s="58"/>
      <c r="D12" s="60"/>
      <c r="E12" s="61"/>
      <c r="F12" s="60">
        <v>10922</v>
      </c>
      <c r="G12" s="60"/>
      <c r="H12" s="60">
        <v>5000</v>
      </c>
      <c r="I12" s="60"/>
      <c r="J12" s="60"/>
    </row>
    <row r="13" spans="1:10" ht="12.75" customHeight="1">
      <c r="A13" s="57" t="s">
        <v>96</v>
      </c>
      <c r="B13" s="58"/>
      <c r="C13" s="58"/>
      <c r="D13" s="60"/>
      <c r="E13" s="61"/>
      <c r="F13" s="60">
        <v>7602</v>
      </c>
      <c r="G13" s="60"/>
      <c r="H13" s="60">
        <v>9000</v>
      </c>
      <c r="I13" s="60"/>
      <c r="J13" s="58"/>
    </row>
    <row r="14" spans="1:10" ht="12.75" customHeight="1">
      <c r="A14" s="57" t="s">
        <v>97</v>
      </c>
      <c r="B14" s="58"/>
      <c r="C14" s="58"/>
      <c r="D14" s="60"/>
      <c r="E14" s="61"/>
      <c r="F14" s="60">
        <v>6364</v>
      </c>
      <c r="G14" s="60"/>
      <c r="H14" s="60">
        <v>0</v>
      </c>
      <c r="I14" s="60"/>
      <c r="J14" s="58"/>
    </row>
    <row r="15" spans="1:10" ht="12.2" customHeight="1">
      <c r="A15" s="57" t="s">
        <v>98</v>
      </c>
      <c r="B15" s="58"/>
      <c r="C15" s="58"/>
      <c r="D15" s="60"/>
      <c r="E15" s="61"/>
      <c r="F15" s="89">
        <v>1574</v>
      </c>
      <c r="G15" s="89"/>
      <c r="H15" s="89">
        <v>2400</v>
      </c>
      <c r="I15" s="60"/>
      <c r="J15" s="60"/>
    </row>
    <row r="16" spans="1:10" ht="12.75" customHeight="1">
      <c r="A16" s="57" t="s">
        <v>99</v>
      </c>
      <c r="B16" s="58"/>
      <c r="C16" s="58"/>
      <c r="D16" s="60"/>
      <c r="E16" s="61"/>
      <c r="F16" s="120">
        <f>SUM(F12:F15)</f>
        <v>26462</v>
      </c>
      <c r="G16" s="120"/>
      <c r="H16" s="120">
        <f>SUM(H12:H15)</f>
        <v>16400</v>
      </c>
      <c r="I16" s="121"/>
      <c r="J16" s="121"/>
    </row>
    <row r="17" spans="1:10" ht="12.75" customHeight="1">
      <c r="A17" s="58"/>
      <c r="B17" s="58"/>
      <c r="C17" s="58"/>
      <c r="D17" s="60"/>
      <c r="E17" s="61"/>
      <c r="F17" s="60"/>
      <c r="G17" s="60"/>
      <c r="H17" s="60"/>
      <c r="I17" s="60"/>
      <c r="J17" s="60"/>
    </row>
    <row r="18" spans="1:10" ht="12.75" customHeight="1">
      <c r="A18" s="119" t="s">
        <v>100</v>
      </c>
      <c r="B18" s="58"/>
      <c r="C18" s="58"/>
      <c r="D18" s="60"/>
      <c r="E18" s="61"/>
      <c r="F18" s="60"/>
      <c r="G18" s="60"/>
      <c r="H18" s="60"/>
      <c r="I18" s="60"/>
      <c r="J18" s="60"/>
    </row>
    <row r="19" spans="1:10" ht="12.75" customHeight="1">
      <c r="A19" s="57" t="s">
        <v>101</v>
      </c>
      <c r="B19" s="58"/>
      <c r="C19" s="58"/>
      <c r="D19" s="122"/>
      <c r="E19" s="61"/>
      <c r="F19" s="60">
        <f>'Vervolg toelichting V&amp;W'!G15</f>
        <v>12958</v>
      </c>
      <c r="G19" s="60"/>
      <c r="H19" s="60">
        <v>13217</v>
      </c>
      <c r="I19" s="60"/>
      <c r="J19" s="57"/>
    </row>
    <row r="20" spans="1:10" ht="12.75" customHeight="1">
      <c r="A20" s="57" t="s">
        <v>102</v>
      </c>
      <c r="B20" s="58"/>
      <c r="C20" s="58"/>
      <c r="D20" s="123"/>
      <c r="E20" s="61"/>
      <c r="F20" s="60">
        <f>'Vervolg toelichting V&amp;W'!G21</f>
        <v>5056</v>
      </c>
      <c r="G20" s="60"/>
      <c r="H20" s="60">
        <v>5000</v>
      </c>
      <c r="I20" s="60"/>
      <c r="J20" s="57"/>
    </row>
    <row r="21" spans="1:10" ht="12.75" customHeight="1">
      <c r="A21" s="57" t="s">
        <v>103</v>
      </c>
      <c r="B21" s="58"/>
      <c r="C21" s="58"/>
      <c r="D21" s="123"/>
      <c r="E21" s="61"/>
      <c r="F21" s="60">
        <f>'Vervolg toelichting V&amp;W'!G26</f>
        <v>5301</v>
      </c>
      <c r="G21" s="60"/>
      <c r="H21" s="60">
        <v>4500</v>
      </c>
      <c r="I21" s="60"/>
      <c r="J21" s="57"/>
    </row>
    <row r="22" spans="1:10" ht="12.75" customHeight="1">
      <c r="A22" s="57" t="s">
        <v>104</v>
      </c>
      <c r="B22" s="58"/>
      <c r="C22" s="58"/>
      <c r="D22" s="123"/>
      <c r="E22" s="61"/>
      <c r="F22" s="60">
        <f>'Vervolg toelichting V&amp;W'!G31</f>
        <v>2261</v>
      </c>
      <c r="G22" s="60"/>
      <c r="H22" s="60">
        <v>2000</v>
      </c>
      <c r="I22" s="60"/>
      <c r="J22" s="57"/>
    </row>
    <row r="23" spans="1:10" ht="12.75" customHeight="1">
      <c r="A23" s="57" t="s">
        <v>105</v>
      </c>
      <c r="B23" s="58"/>
      <c r="C23" s="58"/>
      <c r="D23" s="123"/>
      <c r="E23" s="61"/>
      <c r="F23" s="60">
        <f>'Vervolg toelichting V&amp;W'!G36</f>
        <v>355</v>
      </c>
      <c r="G23" s="60"/>
      <c r="H23" s="60">
        <v>355</v>
      </c>
      <c r="I23" s="60"/>
      <c r="J23" s="57"/>
    </row>
    <row r="24" spans="1:10" ht="12.75" customHeight="1">
      <c r="A24" s="57" t="s">
        <v>106</v>
      </c>
      <c r="B24" s="58"/>
      <c r="C24" s="58"/>
      <c r="D24" s="123"/>
      <c r="E24" s="61"/>
      <c r="F24" s="93">
        <v>699</v>
      </c>
      <c r="G24" s="93"/>
      <c r="H24" s="93">
        <v>700</v>
      </c>
      <c r="I24" s="60"/>
      <c r="J24" s="57"/>
    </row>
    <row r="25" spans="1:10" ht="12.75" customHeight="1">
      <c r="A25" s="57" t="s">
        <v>107</v>
      </c>
      <c r="B25" s="58"/>
      <c r="C25" s="58"/>
      <c r="D25" s="124"/>
      <c r="E25" s="61"/>
      <c r="F25" s="125">
        <f>SUM(F19:F24)</f>
        <v>26630</v>
      </c>
      <c r="G25" s="125"/>
      <c r="H25" s="125">
        <f>SUM(H19:H24)</f>
        <v>25772</v>
      </c>
      <c r="I25" s="121"/>
      <c r="J25" s="121"/>
    </row>
    <row r="26" spans="1:10" ht="12.75" customHeight="1">
      <c r="A26" s="58"/>
      <c r="B26" s="58"/>
      <c r="C26" s="58"/>
      <c r="D26" s="60"/>
      <c r="E26" s="61"/>
      <c r="F26" s="60"/>
      <c r="G26" s="60"/>
      <c r="H26" s="60"/>
      <c r="I26" s="60"/>
      <c r="J26" s="60"/>
    </row>
    <row r="27" spans="1:10" ht="12.75" customHeight="1">
      <c r="A27" s="58"/>
      <c r="B27" s="58"/>
      <c r="C27" s="58"/>
      <c r="D27" s="60"/>
      <c r="E27" s="61"/>
      <c r="F27" s="60"/>
      <c r="G27" s="60"/>
      <c r="H27" s="60"/>
      <c r="I27" s="60"/>
      <c r="J27" s="60"/>
    </row>
    <row r="28" spans="1:10" ht="12.75" customHeight="1">
      <c r="A28" s="57" t="s">
        <v>108</v>
      </c>
      <c r="B28" s="58"/>
      <c r="C28" s="58"/>
      <c r="D28" s="60"/>
      <c r="E28" s="61"/>
      <c r="F28" s="60">
        <f>F16-F25</f>
        <v>-168</v>
      </c>
      <c r="G28" s="60"/>
      <c r="H28" s="60">
        <f>H16-H25</f>
        <v>-9372</v>
      </c>
      <c r="I28" s="60"/>
      <c r="J28" s="60"/>
    </row>
    <row r="29" spans="1:10" ht="12.75" customHeight="1">
      <c r="A29" s="58"/>
      <c r="B29" s="58"/>
      <c r="C29" s="58"/>
      <c r="D29" s="60"/>
      <c r="E29" s="61"/>
      <c r="F29" s="60"/>
      <c r="G29" s="60"/>
      <c r="H29" s="60"/>
      <c r="I29" s="60"/>
      <c r="J29" s="60"/>
    </row>
    <row r="30" spans="1:10" ht="12.75" customHeight="1">
      <c r="A30" s="58"/>
      <c r="B30" s="58"/>
      <c r="C30" s="58"/>
      <c r="D30" s="60"/>
      <c r="E30" s="61"/>
      <c r="F30" s="60"/>
      <c r="G30" s="60"/>
      <c r="H30" s="60"/>
      <c r="I30" s="60"/>
      <c r="J30" s="60"/>
    </row>
    <row r="31" spans="1:10" ht="12.75" customHeight="1">
      <c r="A31" s="58"/>
      <c r="B31" s="58"/>
      <c r="C31" s="58"/>
      <c r="D31" s="60"/>
      <c r="E31" s="61"/>
      <c r="F31" s="60"/>
      <c r="G31" s="60"/>
      <c r="H31" s="60"/>
      <c r="I31" s="60"/>
      <c r="J31" s="60"/>
    </row>
    <row r="32" spans="1:10" ht="12.75" customHeight="1">
      <c r="A32" s="58"/>
      <c r="B32" s="58"/>
      <c r="C32" s="58"/>
      <c r="D32" s="60"/>
      <c r="E32" s="61"/>
      <c r="F32" s="60"/>
      <c r="G32" s="60"/>
      <c r="H32" s="60"/>
      <c r="I32" s="60"/>
      <c r="J32" s="60"/>
    </row>
  </sheetData>
  <pageMargins left="0.5" right="0.5" top="0.75" bottom="0.75" header="0.27777800000000002" footer="0.27777800000000002"/>
  <pageSetup orientation="portrait"/>
  <headerFooter>
    <oddFooter>&amp;C&amp;"Helvetica Neue,Regular"&amp;12&amp;K0000004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41"/>
  <sheetViews>
    <sheetView showGridLines="0" topLeftCell="A6" workbookViewId="0">
      <selection activeCell="I24" sqref="I24"/>
    </sheetView>
  </sheetViews>
  <sheetFormatPr defaultColWidth="9.19921875" defaultRowHeight="11.45" customHeight="1"/>
  <cols>
    <col min="1" max="3" width="9.19921875" style="126" customWidth="1"/>
    <col min="4" max="4" width="10.33203125" style="126" customWidth="1"/>
    <col min="5" max="5" width="11.33203125" style="126" customWidth="1"/>
    <col min="6" max="6" width="1.33203125" style="126" customWidth="1"/>
    <col min="7" max="7" width="11.33203125" style="126" customWidth="1"/>
    <col min="8" max="8" width="9.19921875" style="126" customWidth="1"/>
    <col min="9" max="16384" width="9.19921875" style="126"/>
  </cols>
  <sheetData>
    <row r="1" spans="1:7" ht="12.75" customHeight="1">
      <c r="A1" s="127" t="s">
        <v>68</v>
      </c>
      <c r="B1" s="128"/>
      <c r="C1" s="129"/>
      <c r="D1" s="130"/>
      <c r="E1" s="130"/>
      <c r="F1" s="130"/>
      <c r="G1" s="130"/>
    </row>
    <row r="2" spans="1:7" ht="12.75" customHeight="1">
      <c r="A2" s="127" t="s">
        <v>69</v>
      </c>
      <c r="B2" s="128"/>
      <c r="C2" s="129"/>
      <c r="D2" s="130"/>
      <c r="E2" s="130"/>
      <c r="F2" s="130"/>
      <c r="G2" s="130"/>
    </row>
    <row r="3" spans="1:7" ht="12.75" customHeight="1">
      <c r="A3" s="127" t="s">
        <v>70</v>
      </c>
      <c r="B3" s="128"/>
      <c r="C3" s="129"/>
      <c r="D3" s="130"/>
      <c r="E3" s="130"/>
      <c r="F3" s="130"/>
      <c r="G3" s="130"/>
    </row>
    <row r="4" spans="1:7" ht="12.75" customHeight="1">
      <c r="A4" s="128"/>
      <c r="B4" s="128"/>
      <c r="C4" s="128"/>
      <c r="D4" s="130"/>
      <c r="E4" s="131"/>
      <c r="F4" s="131"/>
      <c r="G4" s="130"/>
    </row>
    <row r="5" spans="1:7" ht="12.75" customHeight="1">
      <c r="A5" s="128"/>
      <c r="B5" s="128"/>
      <c r="C5" s="128"/>
      <c r="D5" s="130"/>
      <c r="E5" s="131"/>
      <c r="F5" s="131"/>
      <c r="G5" s="130"/>
    </row>
    <row r="6" spans="1:7" ht="12.75" customHeight="1">
      <c r="A6" s="132" t="s">
        <v>110</v>
      </c>
      <c r="B6" s="128"/>
      <c r="C6" s="128"/>
      <c r="D6" s="130"/>
      <c r="E6" s="131"/>
      <c r="F6" s="131"/>
      <c r="G6" s="130"/>
    </row>
    <row r="7" spans="1:7" ht="12.75" customHeight="1">
      <c r="A7" s="128"/>
      <c r="B7" s="128"/>
      <c r="C7" s="128"/>
      <c r="D7" s="130"/>
      <c r="E7" s="131"/>
      <c r="F7" s="131"/>
      <c r="G7" s="130"/>
    </row>
    <row r="8" spans="1:7" ht="12.75" customHeight="1">
      <c r="A8" s="128"/>
      <c r="B8" s="128"/>
      <c r="C8" s="128"/>
      <c r="D8" s="130"/>
      <c r="E8" s="131"/>
      <c r="F8" s="131"/>
      <c r="G8" s="130"/>
    </row>
    <row r="9" spans="1:7" ht="12.75" customHeight="1">
      <c r="A9" s="128"/>
      <c r="B9" s="128"/>
      <c r="C9" s="128"/>
      <c r="D9" s="130"/>
      <c r="E9" s="131"/>
      <c r="F9" s="131"/>
      <c r="G9" s="130"/>
    </row>
    <row r="10" spans="1:7" ht="12.75" customHeight="1">
      <c r="A10" s="133" t="s">
        <v>111</v>
      </c>
      <c r="B10" s="128"/>
      <c r="C10" s="128"/>
      <c r="D10" s="130"/>
      <c r="E10" s="134"/>
      <c r="F10" s="135"/>
      <c r="G10" s="134"/>
    </row>
    <row r="11" spans="1:7" ht="12.75" customHeight="1">
      <c r="A11" s="128"/>
      <c r="B11" s="128"/>
      <c r="C11" s="128"/>
      <c r="D11" s="130"/>
      <c r="E11" s="131"/>
      <c r="F11" s="131"/>
      <c r="G11" s="130"/>
    </row>
    <row r="12" spans="1:7" ht="12.75" customHeight="1">
      <c r="A12" s="128"/>
      <c r="B12" s="128"/>
      <c r="C12" s="128"/>
      <c r="D12" s="130"/>
      <c r="E12" s="131"/>
      <c r="F12" s="131"/>
      <c r="G12" s="130"/>
    </row>
    <row r="13" spans="1:7" ht="12.75" customHeight="1">
      <c r="A13" s="136" t="s">
        <v>95</v>
      </c>
      <c r="B13" s="128"/>
      <c r="C13" s="128"/>
      <c r="D13" s="130"/>
      <c r="E13" s="131"/>
      <c r="F13" s="131"/>
      <c r="G13" s="130"/>
    </row>
    <row r="14" spans="1:7" ht="12.75" customHeight="1">
      <c r="A14" s="128"/>
      <c r="B14" s="128"/>
      <c r="C14" s="128"/>
      <c r="D14" s="130"/>
      <c r="E14" s="131"/>
      <c r="F14" s="131"/>
      <c r="G14" s="130"/>
    </row>
    <row r="15" spans="1:7" ht="12.75" customHeight="1">
      <c r="A15" s="127" t="s">
        <v>112</v>
      </c>
      <c r="B15" s="128"/>
      <c r="C15" s="128"/>
      <c r="D15" s="130"/>
      <c r="E15" s="131"/>
      <c r="F15" s="131"/>
      <c r="G15" s="130">
        <v>5072</v>
      </c>
    </row>
    <row r="16" spans="1:7" ht="12.75" customHeight="1">
      <c r="A16" s="127" t="s">
        <v>113</v>
      </c>
      <c r="B16" s="128"/>
      <c r="C16" s="128"/>
      <c r="D16" s="130"/>
      <c r="E16" s="131"/>
      <c r="F16" s="131"/>
      <c r="G16" s="130">
        <v>2034</v>
      </c>
    </row>
    <row r="17" spans="1:7" ht="12.75" customHeight="1">
      <c r="A17" s="127" t="s">
        <v>114</v>
      </c>
      <c r="B17" s="128"/>
      <c r="C17" s="128"/>
      <c r="D17" s="130"/>
      <c r="E17" s="131"/>
      <c r="F17" s="131"/>
      <c r="G17" s="130">
        <v>566</v>
      </c>
    </row>
    <row r="18" spans="1:7" ht="12.75" customHeight="1">
      <c r="A18" s="127" t="s">
        <v>115</v>
      </c>
      <c r="B18" s="128"/>
      <c r="C18" s="128"/>
      <c r="D18" s="130"/>
      <c r="E18" s="131"/>
      <c r="F18" s="131"/>
      <c r="G18" s="130">
        <v>0</v>
      </c>
    </row>
    <row r="19" spans="1:7" ht="12.75" customHeight="1">
      <c r="A19" s="127" t="s">
        <v>116</v>
      </c>
      <c r="B19" s="128"/>
      <c r="C19" s="128"/>
      <c r="D19" s="130"/>
      <c r="E19" s="131"/>
      <c r="F19" s="131"/>
      <c r="G19" s="130">
        <v>1750</v>
      </c>
    </row>
    <row r="20" spans="1:7" ht="12.75" customHeight="1">
      <c r="A20" s="127" t="s">
        <v>117</v>
      </c>
      <c r="B20" s="128"/>
      <c r="C20" s="128"/>
      <c r="D20" s="130"/>
      <c r="E20" s="131"/>
      <c r="F20" s="131"/>
      <c r="G20" s="130">
        <v>1500</v>
      </c>
    </row>
    <row r="21" spans="1:7" ht="12.75" customHeight="1">
      <c r="A21" s="128"/>
      <c r="B21" s="128"/>
      <c r="C21" s="128"/>
      <c r="D21" s="130"/>
      <c r="E21" s="131"/>
      <c r="F21" s="131"/>
      <c r="G21" s="137"/>
    </row>
    <row r="22" spans="1:7" ht="12.75" customHeight="1">
      <c r="A22" s="127" t="s">
        <v>118</v>
      </c>
      <c r="B22" s="128"/>
      <c r="C22" s="128"/>
      <c r="D22" s="130"/>
      <c r="E22" s="131"/>
      <c r="F22" s="131"/>
      <c r="G22" s="138">
        <f>SUM(G15:G21)</f>
        <v>10922</v>
      </c>
    </row>
    <row r="23" spans="1:7" ht="12.75" customHeight="1">
      <c r="A23" s="128"/>
      <c r="B23" s="128"/>
      <c r="C23" s="128"/>
      <c r="D23" s="130"/>
      <c r="E23" s="131"/>
      <c r="F23" s="131"/>
      <c r="G23" s="130"/>
    </row>
    <row r="24" spans="1:7" ht="12.75" customHeight="1">
      <c r="A24" s="128"/>
      <c r="B24" s="128"/>
      <c r="C24" s="128"/>
      <c r="D24" s="130"/>
      <c r="E24" s="131"/>
      <c r="F24" s="131"/>
      <c r="G24" s="130"/>
    </row>
    <row r="25" spans="1:7" ht="12.75" customHeight="1">
      <c r="A25" s="136" t="s">
        <v>96</v>
      </c>
      <c r="B25" s="128"/>
      <c r="C25" s="128"/>
      <c r="D25" s="130"/>
      <c r="E25" s="131"/>
      <c r="F25" s="131"/>
      <c r="G25" s="130"/>
    </row>
    <row r="26" spans="1:7" ht="12.75" customHeight="1">
      <c r="A26" s="127" t="s">
        <v>160</v>
      </c>
      <c r="B26" s="128"/>
      <c r="C26" s="128"/>
      <c r="D26" s="130"/>
      <c r="E26" s="131"/>
      <c r="F26" s="131"/>
      <c r="G26" s="130">
        <v>7602</v>
      </c>
    </row>
    <row r="27" spans="1:7" ht="12.75" customHeight="1">
      <c r="A27" s="128"/>
      <c r="B27" s="128"/>
      <c r="C27" s="128"/>
      <c r="D27" s="130"/>
      <c r="E27" s="131"/>
      <c r="F27" s="131"/>
      <c r="G27" s="130"/>
    </row>
    <row r="28" spans="1:7" ht="12.75" customHeight="1">
      <c r="A28" s="128"/>
      <c r="B28" s="128"/>
      <c r="C28" s="128"/>
      <c r="D28" s="130"/>
      <c r="E28" s="131"/>
      <c r="F28" s="131"/>
      <c r="G28" s="130"/>
    </row>
    <row r="29" spans="1:7" ht="12.75" customHeight="1">
      <c r="A29" s="136" t="s">
        <v>97</v>
      </c>
      <c r="B29" s="128"/>
      <c r="C29" s="128"/>
      <c r="D29" s="130"/>
      <c r="E29" s="131"/>
      <c r="F29" s="131"/>
      <c r="G29" s="130"/>
    </row>
    <row r="30" spans="1:7" ht="12.75" customHeight="1">
      <c r="A30" s="127" t="s">
        <v>119</v>
      </c>
      <c r="B30" s="128"/>
      <c r="C30" s="128"/>
      <c r="D30" s="130"/>
      <c r="E30" s="131"/>
      <c r="F30" s="131"/>
      <c r="G30" s="130">
        <v>6800</v>
      </c>
    </row>
    <row r="31" spans="1:7" ht="12.75" customHeight="1">
      <c r="A31" s="127" t="s">
        <v>120</v>
      </c>
      <c r="B31" s="128"/>
      <c r="C31" s="128"/>
      <c r="D31" s="130"/>
      <c r="E31" s="131"/>
      <c r="F31" s="131"/>
      <c r="G31" s="137">
        <v>-436</v>
      </c>
    </row>
    <row r="32" spans="1:7" ht="12.75" customHeight="1">
      <c r="A32" s="128"/>
      <c r="B32" s="128"/>
      <c r="C32" s="128"/>
      <c r="D32" s="130"/>
      <c r="E32" s="131"/>
      <c r="F32" s="131"/>
      <c r="G32" s="138">
        <f>SUM(G30:G31)</f>
        <v>6364</v>
      </c>
    </row>
    <row r="33" spans="1:7" ht="12.75" customHeight="1">
      <c r="A33" s="128"/>
      <c r="B33" s="128"/>
      <c r="C33" s="128"/>
      <c r="D33" s="130"/>
      <c r="E33" s="131"/>
      <c r="F33" s="131"/>
      <c r="G33" s="130"/>
    </row>
    <row r="34" spans="1:7" ht="12.75" customHeight="1">
      <c r="A34" s="128"/>
      <c r="B34" s="128"/>
      <c r="C34" s="128"/>
      <c r="D34" s="130"/>
      <c r="E34" s="131"/>
      <c r="F34" s="131"/>
      <c r="G34" s="130"/>
    </row>
    <row r="35" spans="1:7" ht="12.75" customHeight="1">
      <c r="A35" s="136" t="s">
        <v>98</v>
      </c>
      <c r="B35" s="128"/>
      <c r="C35" s="128"/>
      <c r="D35" s="130"/>
      <c r="E35" s="131"/>
      <c r="F35" s="131"/>
      <c r="G35" s="130"/>
    </row>
    <row r="36" spans="1:7" ht="12.75" customHeight="1">
      <c r="A36" s="127" t="s">
        <v>121</v>
      </c>
      <c r="B36" s="128"/>
      <c r="C36" s="128"/>
      <c r="D36" s="130"/>
      <c r="E36" s="131"/>
      <c r="F36" s="131"/>
      <c r="G36" s="130">
        <v>580</v>
      </c>
    </row>
    <row r="37" spans="1:7" ht="12.75" customHeight="1">
      <c r="A37" s="127" t="s">
        <v>122</v>
      </c>
      <c r="B37" s="128"/>
      <c r="C37" s="128"/>
      <c r="D37" s="130"/>
      <c r="E37" s="131"/>
      <c r="F37" s="131"/>
      <c r="G37" s="137">
        <v>994</v>
      </c>
    </row>
    <row r="38" spans="1:7" ht="12.75" customHeight="1">
      <c r="A38" s="128"/>
      <c r="B38" s="128"/>
      <c r="C38" s="128"/>
      <c r="D38" s="130"/>
      <c r="E38" s="131"/>
      <c r="F38" s="131"/>
      <c r="G38" s="138">
        <f>SUM(G36:G37)</f>
        <v>1574</v>
      </c>
    </row>
    <row r="39" spans="1:7" ht="12.75" customHeight="1">
      <c r="A39" s="128"/>
      <c r="B39" s="128"/>
      <c r="C39" s="128"/>
      <c r="D39" s="130"/>
      <c r="E39" s="131"/>
      <c r="F39" s="131"/>
      <c r="G39" s="130"/>
    </row>
    <row r="40" spans="1:7" ht="12.75" customHeight="1">
      <c r="A40" s="128"/>
      <c r="B40" s="128"/>
      <c r="C40" s="128"/>
      <c r="D40" s="130"/>
      <c r="E40" s="131"/>
      <c r="F40" s="131"/>
      <c r="G40" s="130"/>
    </row>
    <row r="41" spans="1:7" ht="12.75" customHeight="1">
      <c r="A41" s="132" t="s">
        <v>123</v>
      </c>
      <c r="B41" s="128"/>
      <c r="C41" s="128"/>
      <c r="D41" s="130"/>
      <c r="E41" s="131"/>
      <c r="F41" s="131"/>
      <c r="G41" s="139">
        <f>G38+G32+G26+G22</f>
        <v>26462</v>
      </c>
    </row>
  </sheetData>
  <pageMargins left="1" right="1" top="1" bottom="1" header="0.25" footer="0.25"/>
  <pageSetup orientation="portrait"/>
  <headerFooter>
    <oddFooter>&amp;C&amp;"Helvetica Neue,Regular"&amp;12&amp;K0000005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46"/>
  <sheetViews>
    <sheetView showGridLines="0" topLeftCell="A10" workbookViewId="0"/>
  </sheetViews>
  <sheetFormatPr defaultColWidth="9.19921875" defaultRowHeight="11.45" customHeight="1"/>
  <cols>
    <col min="1" max="3" width="9.19921875" style="140" customWidth="1"/>
    <col min="4" max="4" width="10.33203125" style="140" customWidth="1"/>
    <col min="5" max="5" width="11.33203125" style="140" customWidth="1"/>
    <col min="6" max="6" width="1.33203125" style="140" customWidth="1"/>
    <col min="7" max="7" width="11.33203125" style="140" customWidth="1"/>
    <col min="8" max="8" width="9.19921875" style="140" customWidth="1"/>
    <col min="9" max="16384" width="9.19921875" style="140"/>
  </cols>
  <sheetData>
    <row r="1" spans="1:7" ht="12.75" customHeight="1">
      <c r="A1" s="127" t="s">
        <v>68</v>
      </c>
      <c r="B1" s="128"/>
      <c r="C1" s="129"/>
      <c r="D1" s="130"/>
      <c r="E1" s="130"/>
      <c r="F1" s="130"/>
      <c r="G1" s="130"/>
    </row>
    <row r="2" spans="1:7" ht="12.75" customHeight="1">
      <c r="A2" s="127" t="s">
        <v>69</v>
      </c>
      <c r="B2" s="128"/>
      <c r="C2" s="129"/>
      <c r="D2" s="130"/>
      <c r="E2" s="130"/>
      <c r="F2" s="130"/>
      <c r="G2" s="130"/>
    </row>
    <row r="3" spans="1:7" ht="12.75" customHeight="1">
      <c r="A3" s="127" t="s">
        <v>70</v>
      </c>
      <c r="B3" s="128"/>
      <c r="C3" s="129"/>
      <c r="D3" s="130"/>
      <c r="E3" s="130"/>
      <c r="F3" s="130"/>
      <c r="G3" s="130"/>
    </row>
    <row r="4" spans="1:7" ht="12.75" customHeight="1">
      <c r="A4" s="128"/>
      <c r="B4" s="128"/>
      <c r="C4" s="128"/>
      <c r="D4" s="130"/>
      <c r="E4" s="131"/>
      <c r="F4" s="131"/>
      <c r="G4" s="130"/>
    </row>
    <row r="5" spans="1:7" ht="12.75" customHeight="1">
      <c r="A5" s="128"/>
      <c r="B5" s="128"/>
      <c r="C5" s="128"/>
      <c r="D5" s="130"/>
      <c r="E5" s="131"/>
      <c r="F5" s="131"/>
      <c r="G5" s="130"/>
    </row>
    <row r="6" spans="1:7" ht="12.75" customHeight="1">
      <c r="A6" s="132" t="s">
        <v>125</v>
      </c>
      <c r="B6" s="128"/>
      <c r="C6" s="128"/>
      <c r="D6" s="130"/>
      <c r="E6" s="131"/>
      <c r="F6" s="131"/>
      <c r="G6" s="130"/>
    </row>
    <row r="7" spans="1:7" ht="12.75" customHeight="1">
      <c r="A7" s="141"/>
      <c r="B7" s="128"/>
      <c r="C7" s="128"/>
      <c r="D7" s="130"/>
      <c r="E7" s="131"/>
      <c r="F7" s="131"/>
      <c r="G7" s="130"/>
    </row>
    <row r="8" spans="1:7" ht="12.75" customHeight="1">
      <c r="A8" s="141"/>
      <c r="B8" s="128"/>
      <c r="C8" s="128"/>
      <c r="D8" s="130"/>
      <c r="E8" s="131"/>
      <c r="F8" s="131"/>
      <c r="G8" s="130"/>
    </row>
    <row r="9" spans="1:7" ht="12.75" customHeight="1">
      <c r="A9" s="133" t="s">
        <v>126</v>
      </c>
      <c r="B9" s="128"/>
      <c r="C9" s="128"/>
      <c r="D9" s="130"/>
      <c r="E9" s="131"/>
      <c r="F9" s="131"/>
      <c r="G9" s="130"/>
    </row>
    <row r="10" spans="1:7" ht="12.75" customHeight="1">
      <c r="A10" s="128"/>
      <c r="B10" s="128"/>
      <c r="C10" s="128"/>
      <c r="D10" s="122"/>
      <c r="E10" s="131"/>
      <c r="F10" s="131"/>
      <c r="G10" s="130"/>
    </row>
    <row r="11" spans="1:7" ht="12.75" customHeight="1">
      <c r="A11" s="128"/>
      <c r="B11" s="128"/>
      <c r="C11" s="128"/>
      <c r="D11" s="123"/>
      <c r="E11" s="131"/>
      <c r="F11" s="131"/>
      <c r="G11" s="130"/>
    </row>
    <row r="12" spans="1:7" ht="12.75" customHeight="1">
      <c r="A12" s="136" t="s">
        <v>101</v>
      </c>
      <c r="B12" s="128"/>
      <c r="C12" s="128"/>
      <c r="D12" s="123"/>
      <c r="E12" s="131"/>
      <c r="F12" s="131"/>
      <c r="G12" s="130"/>
    </row>
    <row r="13" spans="1:7" ht="12.75" customHeight="1">
      <c r="A13" s="127" t="s">
        <v>127</v>
      </c>
      <c r="B13" s="128"/>
      <c r="C13" s="128"/>
      <c r="D13" s="123"/>
      <c r="E13" s="131"/>
      <c r="F13" s="131"/>
      <c r="G13" s="130">
        <v>12791</v>
      </c>
    </row>
    <row r="14" spans="1:7" ht="12.75" customHeight="1">
      <c r="A14" s="127" t="s">
        <v>128</v>
      </c>
      <c r="B14" s="128"/>
      <c r="C14" s="128"/>
      <c r="D14" s="123"/>
      <c r="E14" s="131"/>
      <c r="F14" s="131"/>
      <c r="G14" s="137">
        <v>167</v>
      </c>
    </row>
    <row r="15" spans="1:7" ht="12.75" customHeight="1">
      <c r="A15" s="128"/>
      <c r="B15" s="128"/>
      <c r="C15" s="128"/>
      <c r="D15" s="123"/>
      <c r="E15" s="131"/>
      <c r="F15" s="131"/>
      <c r="G15" s="138">
        <f>SUM(G13:G14)</f>
        <v>12958</v>
      </c>
    </row>
    <row r="16" spans="1:7" ht="12.75" customHeight="1">
      <c r="A16" s="128"/>
      <c r="B16" s="128"/>
      <c r="C16" s="128"/>
      <c r="D16" s="123"/>
      <c r="E16" s="131"/>
      <c r="F16" s="131"/>
      <c r="G16" s="130"/>
    </row>
    <row r="17" spans="1:7" ht="12.75" customHeight="1">
      <c r="A17" s="136" t="s">
        <v>102</v>
      </c>
      <c r="B17" s="128"/>
      <c r="C17" s="128"/>
      <c r="D17" s="123"/>
      <c r="E17" s="131"/>
      <c r="F17" s="131"/>
      <c r="G17" s="130"/>
    </row>
    <row r="18" spans="1:7" ht="12.75" customHeight="1">
      <c r="A18" s="127" t="s">
        <v>129</v>
      </c>
      <c r="B18" s="128"/>
      <c r="C18" s="128"/>
      <c r="D18" s="123"/>
      <c r="E18" s="131"/>
      <c r="F18" s="131"/>
      <c r="G18" s="130">
        <v>536</v>
      </c>
    </row>
    <row r="19" spans="1:7" ht="12.75" customHeight="1">
      <c r="A19" s="127" t="s">
        <v>130</v>
      </c>
      <c r="B19" s="128"/>
      <c r="C19" s="128"/>
      <c r="D19" s="123"/>
      <c r="E19" s="131"/>
      <c r="F19" s="131"/>
      <c r="G19" s="130">
        <v>3546</v>
      </c>
    </row>
    <row r="20" spans="1:7" ht="12.75" customHeight="1">
      <c r="A20" s="127" t="s">
        <v>131</v>
      </c>
      <c r="B20" s="128"/>
      <c r="C20" s="128"/>
      <c r="D20" s="123"/>
      <c r="E20" s="131"/>
      <c r="F20" s="131"/>
      <c r="G20" s="137">
        <v>974</v>
      </c>
    </row>
    <row r="21" spans="1:7" ht="12.75" customHeight="1">
      <c r="A21" s="128"/>
      <c r="B21" s="128"/>
      <c r="C21" s="128"/>
      <c r="D21" s="123"/>
      <c r="E21" s="131"/>
      <c r="F21" s="131"/>
      <c r="G21" s="138">
        <f>SUM(G18:G20)</f>
        <v>5056</v>
      </c>
    </row>
    <row r="22" spans="1:7" ht="12.75" customHeight="1">
      <c r="A22" s="128"/>
      <c r="B22" s="128"/>
      <c r="C22" s="128"/>
      <c r="D22" s="123"/>
      <c r="E22" s="131"/>
      <c r="F22" s="131"/>
      <c r="G22" s="130"/>
    </row>
    <row r="23" spans="1:7" ht="12.75" customHeight="1">
      <c r="A23" s="136" t="s">
        <v>103</v>
      </c>
      <c r="B23" s="128"/>
      <c r="C23" s="128"/>
      <c r="D23" s="123"/>
      <c r="E23" s="131"/>
      <c r="F23" s="131"/>
      <c r="G23" s="130"/>
    </row>
    <row r="24" spans="1:7" ht="12.75" customHeight="1">
      <c r="A24" s="127" t="s">
        <v>132</v>
      </c>
      <c r="B24" s="128"/>
      <c r="C24" s="128"/>
      <c r="D24" s="123"/>
      <c r="E24" s="131"/>
      <c r="F24" s="131"/>
      <c r="G24" s="130">
        <v>4500</v>
      </c>
    </row>
    <row r="25" spans="1:7" ht="12.75" customHeight="1">
      <c r="A25" s="127" t="s">
        <v>133</v>
      </c>
      <c r="B25" s="128"/>
      <c r="C25" s="128"/>
      <c r="D25" s="123"/>
      <c r="E25" s="131"/>
      <c r="F25" s="131"/>
      <c r="G25" s="137">
        <v>801</v>
      </c>
    </row>
    <row r="26" spans="1:7" ht="12.75" customHeight="1">
      <c r="A26" s="128"/>
      <c r="B26" s="128"/>
      <c r="C26" s="128"/>
      <c r="D26" s="123"/>
      <c r="E26" s="131"/>
      <c r="F26" s="131"/>
      <c r="G26" s="138">
        <f>SUM(G24:G25)</f>
        <v>5301</v>
      </c>
    </row>
    <row r="27" spans="1:7" ht="12.75" customHeight="1">
      <c r="A27" s="128"/>
      <c r="B27" s="128"/>
      <c r="C27" s="128"/>
      <c r="D27" s="123"/>
      <c r="E27" s="131"/>
      <c r="F27" s="131"/>
      <c r="G27" s="130"/>
    </row>
    <row r="28" spans="1:7" ht="12.75" customHeight="1">
      <c r="A28" s="136" t="s">
        <v>104</v>
      </c>
      <c r="B28" s="128"/>
      <c r="C28" s="128"/>
      <c r="D28" s="123"/>
      <c r="E28" s="131"/>
      <c r="F28" s="131"/>
      <c r="G28" s="130"/>
    </row>
    <row r="29" spans="1:7" ht="12.75" customHeight="1">
      <c r="A29" s="127" t="s">
        <v>134</v>
      </c>
      <c r="B29" s="128"/>
      <c r="C29" s="128"/>
      <c r="D29" s="123"/>
      <c r="E29" s="131"/>
      <c r="F29" s="131"/>
      <c r="G29" s="130">
        <v>0</v>
      </c>
    </row>
    <row r="30" spans="1:7" ht="12.75" customHeight="1">
      <c r="A30" s="127" t="s">
        <v>135</v>
      </c>
      <c r="B30" s="128"/>
      <c r="C30" s="128"/>
      <c r="D30" s="123"/>
      <c r="E30" s="131"/>
      <c r="F30" s="131"/>
      <c r="G30" s="137">
        <v>2261</v>
      </c>
    </row>
    <row r="31" spans="1:7" ht="12.75" customHeight="1">
      <c r="A31" s="128"/>
      <c r="B31" s="128"/>
      <c r="C31" s="128"/>
      <c r="D31" s="123"/>
      <c r="E31" s="131"/>
      <c r="F31" s="131"/>
      <c r="G31" s="138">
        <f>SUM(G29:G30)</f>
        <v>2261</v>
      </c>
    </row>
    <row r="32" spans="1:7" ht="12.75" customHeight="1">
      <c r="A32" s="128"/>
      <c r="B32" s="128"/>
      <c r="C32" s="128"/>
      <c r="D32" s="123"/>
      <c r="E32" s="131"/>
      <c r="F32" s="131"/>
      <c r="G32" s="130"/>
    </row>
    <row r="33" spans="1:7" ht="12.75" customHeight="1">
      <c r="A33" s="136" t="s">
        <v>105</v>
      </c>
      <c r="B33" s="128"/>
      <c r="C33" s="128"/>
      <c r="D33" s="124"/>
      <c r="E33" s="131"/>
      <c r="F33" s="131"/>
      <c r="G33" s="130"/>
    </row>
    <row r="34" spans="1:7" ht="12.75" customHeight="1">
      <c r="A34" s="127" t="s">
        <v>136</v>
      </c>
      <c r="B34" s="128"/>
      <c r="C34" s="128"/>
      <c r="D34" s="130"/>
      <c r="E34" s="131"/>
      <c r="F34" s="131"/>
      <c r="G34" s="130">
        <v>151</v>
      </c>
    </row>
    <row r="35" spans="1:7" ht="12.75" customHeight="1">
      <c r="A35" s="127" t="s">
        <v>137</v>
      </c>
      <c r="B35" s="128"/>
      <c r="C35" s="128"/>
      <c r="D35" s="130"/>
      <c r="E35" s="131"/>
      <c r="F35" s="131"/>
      <c r="G35" s="137">
        <v>204</v>
      </c>
    </row>
    <row r="36" spans="1:7" ht="12.75" customHeight="1">
      <c r="A36" s="128"/>
      <c r="B36" s="128"/>
      <c r="C36" s="128"/>
      <c r="D36" s="130"/>
      <c r="E36" s="131"/>
      <c r="F36" s="131"/>
      <c r="G36" s="138">
        <f>SUM(G34:G35)</f>
        <v>355</v>
      </c>
    </row>
    <row r="37" spans="1:7" ht="12.75" customHeight="1">
      <c r="A37" s="128"/>
      <c r="B37" s="128"/>
      <c r="C37" s="128"/>
      <c r="D37" s="130"/>
      <c r="E37" s="131"/>
      <c r="F37" s="131"/>
      <c r="G37" s="130"/>
    </row>
    <row r="38" spans="1:7" ht="12.75" customHeight="1">
      <c r="A38" s="136" t="s">
        <v>106</v>
      </c>
      <c r="B38" s="128"/>
      <c r="C38" s="128"/>
      <c r="D38" s="130"/>
      <c r="E38" s="122"/>
      <c r="F38" s="131"/>
      <c r="G38" s="139"/>
    </row>
    <row r="39" spans="1:7" ht="12.75" customHeight="1">
      <c r="A39" s="127" t="s">
        <v>78</v>
      </c>
      <c r="B39" s="128"/>
      <c r="C39" s="128"/>
      <c r="D39" s="130"/>
      <c r="E39" s="123"/>
      <c r="F39" s="131"/>
      <c r="G39" s="130">
        <v>179</v>
      </c>
    </row>
    <row r="40" spans="1:7" ht="12.75" customHeight="1">
      <c r="A40" s="127" t="s">
        <v>79</v>
      </c>
      <c r="B40" s="128"/>
      <c r="C40" s="128"/>
      <c r="D40" s="130"/>
      <c r="E40" s="123"/>
      <c r="F40" s="131"/>
      <c r="G40" s="137">
        <v>520</v>
      </c>
    </row>
    <row r="41" spans="1:7" ht="12.75" customHeight="1">
      <c r="A41" s="134"/>
      <c r="B41" s="128"/>
      <c r="C41" s="128"/>
      <c r="D41" s="130"/>
      <c r="E41" s="123"/>
      <c r="F41" s="131"/>
      <c r="G41" s="138">
        <f>SUM(G39:G40)</f>
        <v>699</v>
      </c>
    </row>
    <row r="42" spans="1:7" ht="12.75" customHeight="1">
      <c r="A42" s="134"/>
      <c r="B42" s="128"/>
      <c r="C42" s="128"/>
      <c r="D42" s="130"/>
      <c r="E42" s="123"/>
      <c r="F42" s="131"/>
      <c r="G42" s="139"/>
    </row>
    <row r="43" spans="1:7" ht="12.75" customHeight="1">
      <c r="A43" s="132" t="s">
        <v>138</v>
      </c>
      <c r="B43" s="128"/>
      <c r="C43" s="128"/>
      <c r="D43" s="130"/>
      <c r="E43" s="124"/>
      <c r="F43" s="131"/>
      <c r="G43" s="139">
        <f>G31+G26+G21+G15+G36+G41</f>
        <v>26630</v>
      </c>
    </row>
    <row r="44" spans="1:7" ht="12.75" customHeight="1">
      <c r="A44" s="128"/>
      <c r="B44" s="128"/>
      <c r="C44" s="128"/>
      <c r="D44" s="130"/>
      <c r="E44" s="130"/>
      <c r="F44" s="131"/>
      <c r="G44" s="130"/>
    </row>
    <row r="45" spans="1:7" ht="12.75" customHeight="1">
      <c r="A45" s="128"/>
      <c r="B45" s="128"/>
      <c r="C45" s="128"/>
      <c r="D45" s="130"/>
      <c r="E45" s="131"/>
      <c r="F45" s="131"/>
      <c r="G45" s="130"/>
    </row>
    <row r="46" spans="1:7" ht="12.75" customHeight="1">
      <c r="A46" s="127" t="s">
        <v>108</v>
      </c>
      <c r="B46" s="128"/>
      <c r="C46" s="128"/>
      <c r="D46" s="130"/>
      <c r="E46" s="128"/>
      <c r="F46" s="131"/>
      <c r="G46" s="130">
        <v>-168</v>
      </c>
    </row>
  </sheetData>
  <pageMargins left="1" right="1" top="1" bottom="1" header="0.25" footer="0.25"/>
  <pageSetup orientation="portrait"/>
  <headerFooter>
    <oddFooter>&amp;C&amp;"Helvetica Neue,Regular"&amp;12&amp;K0000006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20"/>
  <sheetViews>
    <sheetView showGridLines="0" tabSelected="1" workbookViewId="0"/>
  </sheetViews>
  <sheetFormatPr defaultColWidth="19.33203125" defaultRowHeight="11.45" customHeight="1"/>
  <cols>
    <col min="1" max="1" width="19.33203125" style="142" customWidth="1"/>
    <col min="2" max="2" width="8.86328125" style="142" customWidth="1"/>
    <col min="3" max="3" width="11.6640625" style="142" customWidth="1"/>
    <col min="4" max="5" width="9.19921875" style="142" customWidth="1"/>
    <col min="6" max="7" width="11.6640625" style="142" customWidth="1"/>
    <col min="8" max="8" width="10.6640625" style="142" customWidth="1"/>
    <col min="9" max="9" width="3.6640625" style="142" customWidth="1"/>
    <col min="10" max="10" width="9.19921875" style="142" customWidth="1"/>
    <col min="11" max="11" width="10.6640625" style="142" customWidth="1"/>
    <col min="12" max="12" width="9.19921875" style="142" customWidth="1"/>
    <col min="13" max="13" width="19.33203125" style="142" customWidth="1"/>
    <col min="14" max="16384" width="19.33203125" style="142"/>
  </cols>
  <sheetData>
    <row r="1" spans="1:12" ht="12.75" customHeight="1">
      <c r="A1" s="127" t="s">
        <v>68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12.75" customHeight="1">
      <c r="A2" s="127" t="s">
        <v>69</v>
      </c>
      <c r="B2" s="128"/>
      <c r="C2" s="128"/>
      <c r="D2" s="128"/>
      <c r="E2" s="128"/>
      <c r="F2" s="128"/>
      <c r="G2" s="128"/>
      <c r="H2" s="128"/>
      <c r="I2" s="128"/>
      <c r="J2" s="128"/>
      <c r="K2" s="129"/>
      <c r="L2" s="129"/>
    </row>
    <row r="3" spans="1:12" ht="12.75" customHeight="1">
      <c r="A3" s="127" t="s">
        <v>70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2.7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2" ht="12.7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ht="12.7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ht="19.5" customHeight="1">
      <c r="A7" s="143" t="s">
        <v>140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</row>
    <row r="8" spans="1:12" ht="12.75" customHeight="1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2" ht="38.25" customHeight="1">
      <c r="A9" s="145" t="s">
        <v>141</v>
      </c>
      <c r="B9" s="146" t="s">
        <v>142</v>
      </c>
      <c r="C9" s="146" t="s">
        <v>143</v>
      </c>
      <c r="D9" s="145" t="s">
        <v>144</v>
      </c>
      <c r="E9" s="145" t="s">
        <v>145</v>
      </c>
      <c r="F9" s="145" t="s">
        <v>146</v>
      </c>
      <c r="G9" s="146" t="s">
        <v>147</v>
      </c>
      <c r="H9" s="146" t="s">
        <v>148</v>
      </c>
      <c r="I9" s="147"/>
      <c r="J9" s="146" t="s">
        <v>149</v>
      </c>
      <c r="K9" s="146" t="s">
        <v>150</v>
      </c>
      <c r="L9" s="146" t="s">
        <v>151</v>
      </c>
    </row>
    <row r="10" spans="1:12" ht="12.75" customHeight="1">
      <c r="A10" s="148"/>
      <c r="B10" s="148"/>
      <c r="C10" s="149"/>
      <c r="D10" s="149"/>
      <c r="E10" s="149"/>
      <c r="F10" s="149"/>
      <c r="G10" s="149"/>
      <c r="H10" s="148"/>
      <c r="I10" s="148"/>
      <c r="J10" s="149"/>
      <c r="K10" s="149"/>
      <c r="L10" s="149"/>
    </row>
    <row r="11" spans="1:12" ht="12.75" customHeight="1">
      <c r="A11" s="150" t="s">
        <v>78</v>
      </c>
      <c r="B11" s="151"/>
      <c r="C11" s="152"/>
      <c r="D11" s="152"/>
      <c r="E11" s="152"/>
      <c r="F11" s="152"/>
      <c r="G11" s="152"/>
      <c r="H11" s="151"/>
      <c r="I11" s="151"/>
      <c r="J11" s="152"/>
      <c r="K11" s="152"/>
      <c r="L11" s="152"/>
    </row>
    <row r="12" spans="1:12" ht="12.75" customHeight="1">
      <c r="A12" s="153" t="s">
        <v>152</v>
      </c>
      <c r="B12" s="154">
        <v>12</v>
      </c>
      <c r="C12" s="152">
        <v>865</v>
      </c>
      <c r="D12" s="152">
        <v>0</v>
      </c>
      <c r="E12" s="152">
        <v>0</v>
      </c>
      <c r="F12" s="152">
        <v>179</v>
      </c>
      <c r="G12" s="152">
        <f>C12-F12</f>
        <v>686</v>
      </c>
      <c r="H12" s="155">
        <v>0.2</v>
      </c>
      <c r="I12" s="151"/>
      <c r="J12" s="152">
        <v>895</v>
      </c>
      <c r="K12" s="152">
        <f>J12-G12</f>
        <v>209</v>
      </c>
      <c r="L12" s="152">
        <v>0</v>
      </c>
    </row>
    <row r="13" spans="1:12" ht="12.75" customHeight="1">
      <c r="A13" s="151"/>
      <c r="B13" s="151"/>
      <c r="C13" s="152"/>
      <c r="D13" s="152"/>
      <c r="E13" s="152"/>
      <c r="F13" s="152"/>
      <c r="G13" s="152"/>
      <c r="H13" s="155"/>
      <c r="I13" s="151"/>
      <c r="J13" s="152"/>
      <c r="K13" s="152"/>
      <c r="L13" s="152"/>
    </row>
    <row r="14" spans="1:12" ht="12.75" customHeight="1">
      <c r="A14" s="151"/>
      <c r="B14" s="151"/>
      <c r="C14" s="152"/>
      <c r="D14" s="152"/>
      <c r="E14" s="152"/>
      <c r="F14" s="152"/>
      <c r="G14" s="152"/>
      <c r="H14" s="155"/>
      <c r="I14" s="151"/>
      <c r="J14" s="152"/>
      <c r="K14" s="152"/>
      <c r="L14" s="152"/>
    </row>
    <row r="15" spans="1:12" ht="12.75" customHeight="1">
      <c r="A15" s="150" t="s">
        <v>79</v>
      </c>
      <c r="B15" s="151"/>
      <c r="C15" s="152"/>
      <c r="D15" s="152"/>
      <c r="E15" s="152"/>
      <c r="F15" s="152"/>
      <c r="G15" s="152"/>
      <c r="H15" s="155"/>
      <c r="I15" s="151"/>
      <c r="J15" s="152"/>
      <c r="K15" s="152"/>
      <c r="L15" s="152"/>
    </row>
    <row r="16" spans="1:12" ht="12.75" customHeight="1">
      <c r="A16" s="153" t="s">
        <v>153</v>
      </c>
      <c r="B16" s="154">
        <v>12</v>
      </c>
      <c r="C16" s="156">
        <v>2123</v>
      </c>
      <c r="D16" s="152">
        <v>0</v>
      </c>
      <c r="E16" s="156">
        <v>0</v>
      </c>
      <c r="F16" s="152">
        <v>520</v>
      </c>
      <c r="G16" s="152">
        <f>C16-F16</f>
        <v>1603</v>
      </c>
      <c r="H16" s="157">
        <v>0.2</v>
      </c>
      <c r="I16" s="151"/>
      <c r="J16" s="156">
        <v>2600</v>
      </c>
      <c r="K16" s="152">
        <f>J16-G16</f>
        <v>997</v>
      </c>
      <c r="L16" s="152">
        <v>0</v>
      </c>
    </row>
    <row r="17" spans="1:12" ht="12.75" customHeight="1">
      <c r="A17" s="151"/>
      <c r="B17" s="151"/>
      <c r="C17" s="156"/>
      <c r="D17" s="152"/>
      <c r="E17" s="156"/>
      <c r="F17" s="152"/>
      <c r="G17" s="152"/>
      <c r="H17" s="151"/>
      <c r="I17" s="151"/>
      <c r="J17" s="156"/>
      <c r="K17" s="152"/>
      <c r="L17" s="152"/>
    </row>
    <row r="18" spans="1:12" ht="12.75" customHeight="1">
      <c r="A18" s="158"/>
      <c r="B18" s="158"/>
      <c r="C18" s="159"/>
      <c r="D18" s="159"/>
      <c r="E18" s="159"/>
      <c r="F18" s="159"/>
      <c r="G18" s="160"/>
      <c r="H18" s="158"/>
      <c r="I18" s="158"/>
      <c r="J18" s="159"/>
      <c r="K18" s="160"/>
      <c r="L18" s="160"/>
    </row>
    <row r="19" spans="1:12" ht="12.75" customHeight="1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</row>
    <row r="20" spans="1:12" ht="12.75" customHeight="1">
      <c r="A20" s="128"/>
      <c r="B20" s="128"/>
      <c r="C20" s="128"/>
      <c r="D20" s="128"/>
      <c r="E20" s="128"/>
      <c r="F20" s="129">
        <f>SUM(F12:F18)</f>
        <v>699</v>
      </c>
      <c r="G20" s="129">
        <f>SUM(G12:G19)</f>
        <v>2289</v>
      </c>
      <c r="H20" s="128"/>
      <c r="I20" s="128"/>
      <c r="J20" s="129">
        <f>SUM(J12:J19)</f>
        <v>3495</v>
      </c>
      <c r="K20" s="128"/>
      <c r="L20" s="128"/>
    </row>
  </sheetData>
  <pageMargins left="1" right="1" top="1" bottom="1" header="0.25" footer="0.25"/>
  <pageSetup orientation="portrait"/>
  <headerFooter>
    <oddFooter>&amp;C&amp;"Helvetica Neue,Regular"&amp;12&amp;K0000007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Exportoverzicht</vt:lpstr>
      <vt:lpstr>Voorblad</vt:lpstr>
      <vt:lpstr>Inhoudsopgave</vt:lpstr>
      <vt:lpstr>Algemeen</vt:lpstr>
      <vt:lpstr>Balans</vt:lpstr>
      <vt:lpstr>V&amp;W</vt:lpstr>
      <vt:lpstr>Toelichting V&amp;W</vt:lpstr>
      <vt:lpstr>Vervolg toelichting V&amp;W</vt:lpstr>
      <vt:lpstr>MVA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2020-08-11T16:11:01Z</dcterms:created>
  <dcterms:modified xsi:type="dcterms:W3CDTF">2020-08-11T16:11:01Z</dcterms:modified>
</cp:coreProperties>
</file>